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<sst xmlns="http://schemas.openxmlformats.org/spreadsheetml/2006/main" count="352" uniqueCount="148">
  <si>
    <r>
      <rPr>
        <sz val="24"/>
        <color theme="1"/>
        <rFont val="方正小标宋_GBK"/>
        <charset val="134"/>
      </rPr>
      <t>云阳县</t>
    </r>
    <r>
      <rPr>
        <sz val="24"/>
        <color theme="1"/>
        <rFont val="Times New Roman"/>
        <charset val="134"/>
      </rPr>
      <t>2023</t>
    </r>
    <r>
      <rPr>
        <sz val="24"/>
        <color theme="1"/>
        <rFont val="方正小标宋_GBK"/>
        <charset val="134"/>
      </rPr>
      <t>年化肥减量</t>
    </r>
    <r>
      <rPr>
        <sz val="24"/>
        <color theme="1"/>
        <rFont val="Times New Roman"/>
        <charset val="134"/>
      </rPr>
      <t>“</t>
    </r>
    <r>
      <rPr>
        <sz val="24"/>
        <color theme="1"/>
        <rFont val="方正小标宋_GBK"/>
        <charset val="134"/>
      </rPr>
      <t>三新</t>
    </r>
    <r>
      <rPr>
        <sz val="24"/>
        <color theme="1"/>
        <rFont val="Times New Roman"/>
        <charset val="134"/>
      </rPr>
      <t>”</t>
    </r>
    <r>
      <rPr>
        <sz val="24"/>
        <color theme="1"/>
        <rFont val="方正小标宋_GBK"/>
        <charset val="134"/>
      </rPr>
      <t>示范项目评审结果公示表</t>
    </r>
  </si>
  <si>
    <t>序号</t>
  </si>
  <si>
    <t>项目名称</t>
  </si>
  <si>
    <t>项目业主</t>
  </si>
  <si>
    <t>责任主体</t>
  </si>
  <si>
    <t>建设性质</t>
  </si>
  <si>
    <t>建设年限</t>
  </si>
  <si>
    <t>建设地点</t>
  </si>
  <si>
    <t>示范作物</t>
  </si>
  <si>
    <t>财政补助资金（万元））</t>
  </si>
  <si>
    <t>示范面积（亩）</t>
  </si>
  <si>
    <t>建设内容</t>
  </si>
  <si>
    <t>财政资金补助环节及标准</t>
  </si>
  <si>
    <t>绩效目标</t>
  </si>
  <si>
    <t>备注</t>
  </si>
  <si>
    <t>小计</t>
  </si>
  <si>
    <t>水肥一体化+水溶性配方肥</t>
  </si>
  <si>
    <t>机械深施有机肥+配方肥</t>
  </si>
  <si>
    <r>
      <rPr>
        <sz val="10"/>
        <color theme="1"/>
        <rFont val="方正仿宋_GBK"/>
        <charset val="134"/>
      </rPr>
      <t>云阳县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方正仿宋_GBK"/>
        <charset val="134"/>
      </rPr>
      <t>年化肥减量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三新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示范项目</t>
    </r>
  </si>
  <si>
    <r>
      <rPr>
        <sz val="10"/>
        <color theme="1"/>
        <rFont val="方正仿宋_GBK"/>
        <charset val="134"/>
      </rPr>
      <t>云阳县云春枇杷种植专业合作社</t>
    </r>
  </si>
  <si>
    <r>
      <rPr>
        <sz val="10"/>
        <color theme="1"/>
        <rFont val="方正仿宋_GBK"/>
        <charset val="134"/>
      </rPr>
      <t>巴阳镇人民政府</t>
    </r>
  </si>
  <si>
    <r>
      <rPr>
        <sz val="10"/>
        <color theme="1"/>
        <rFont val="方正仿宋_GBK"/>
        <charset val="134"/>
      </rPr>
      <t>新建</t>
    </r>
  </si>
  <si>
    <r>
      <rPr>
        <sz val="10"/>
        <color theme="1"/>
        <rFont val="方正仿宋_GBK"/>
        <charset val="134"/>
      </rPr>
      <t>巴阳镇巴阳村</t>
    </r>
  </si>
  <si>
    <r>
      <rPr>
        <sz val="10"/>
        <color theme="1"/>
        <rFont val="方正仿宋_GBK"/>
        <charset val="134"/>
      </rPr>
      <t>枇杷</t>
    </r>
  </si>
  <si>
    <r>
      <rPr>
        <sz val="10"/>
        <color theme="1"/>
        <rFont val="方正仿宋_GBK"/>
        <charset val="134"/>
      </rPr>
      <t>建设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水肥一体化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_GBK"/>
        <charset val="134"/>
      </rPr>
      <t>水溶性配方肥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三新示范区</t>
    </r>
    <r>
      <rPr>
        <sz val="10"/>
        <color theme="1"/>
        <rFont val="Times New Roman"/>
        <charset val="134"/>
      </rPr>
      <t>250</t>
    </r>
    <r>
      <rPr>
        <sz val="10"/>
        <color theme="1"/>
        <rFont val="方正仿宋_GBK"/>
        <charset val="134"/>
      </rPr>
      <t>亩，购买并施用水溶性肥料</t>
    </r>
    <r>
      <rPr>
        <sz val="10"/>
        <color theme="1"/>
        <rFont val="Times New Roman"/>
        <charset val="134"/>
      </rPr>
      <t>6.25</t>
    </r>
    <r>
      <rPr>
        <sz val="10"/>
        <color theme="1"/>
        <rFont val="方正仿宋_GBK"/>
        <charset val="134"/>
      </rPr>
      <t>吨。</t>
    </r>
  </si>
  <si>
    <r>
      <rPr>
        <sz val="10"/>
        <color theme="1"/>
        <rFont val="方正仿宋_GBK"/>
        <charset val="134"/>
      </rPr>
      <t>对示范区肥料购买进行补助，</t>
    </r>
    <r>
      <rPr>
        <sz val="10"/>
        <color theme="1"/>
        <rFont val="Times New Roman"/>
        <charset val="134"/>
      </rPr>
      <t>150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亩。</t>
    </r>
  </si>
  <si>
    <r>
      <rPr>
        <sz val="10"/>
        <color theme="1"/>
        <rFont val="方正仿宋_GBK"/>
        <charset val="134"/>
      </rPr>
      <t>示范区化肥使用量平均较上年减少</t>
    </r>
    <r>
      <rPr>
        <sz val="10"/>
        <color theme="1"/>
        <rFont val="Times New Roman"/>
        <charset val="134"/>
      </rPr>
      <t>15%</t>
    </r>
    <r>
      <rPr>
        <sz val="10"/>
        <color theme="1"/>
        <rFont val="方正仿宋_GBK"/>
        <charset val="134"/>
      </rPr>
      <t>以上，示范区作物不减产</t>
    </r>
  </si>
  <si>
    <r>
      <rPr>
        <sz val="10"/>
        <color theme="1"/>
        <rFont val="方正仿宋_GBK"/>
        <charset val="134"/>
      </rPr>
      <t>重庆南田农业技术服务有限公司</t>
    </r>
  </si>
  <si>
    <r>
      <rPr>
        <sz val="10"/>
        <color theme="1"/>
        <rFont val="方正仿宋_GBK"/>
        <charset val="134"/>
      </rPr>
      <t>宝坪镇人民政府</t>
    </r>
  </si>
  <si>
    <r>
      <rPr>
        <sz val="10"/>
        <color theme="1"/>
        <rFont val="方正仿宋_GBK"/>
        <charset val="134"/>
      </rPr>
      <t>宝坪镇朝阳社区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</si>
  <si>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桃李</t>
    </r>
  </si>
  <si>
    <r>
      <rPr>
        <sz val="10"/>
        <color theme="1"/>
        <rFont val="方正仿宋_GBK"/>
        <charset val="134"/>
      </rPr>
      <t>建设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水肥一体化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_GBK"/>
        <charset val="134"/>
      </rPr>
      <t>水溶性配方肥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三新示范区</t>
    </r>
    <r>
      <rPr>
        <sz val="10"/>
        <color theme="1"/>
        <rFont val="Times New Roman"/>
        <charset val="134"/>
      </rPr>
      <t>140</t>
    </r>
    <r>
      <rPr>
        <sz val="10"/>
        <color theme="1"/>
        <rFont val="方正仿宋_GBK"/>
        <charset val="134"/>
      </rPr>
      <t>亩，购买并施用水溶性肥料</t>
    </r>
    <r>
      <rPr>
        <sz val="10"/>
        <color theme="1"/>
        <rFont val="Times New Roman"/>
        <charset val="134"/>
      </rPr>
      <t>3.5</t>
    </r>
    <r>
      <rPr>
        <sz val="10"/>
        <color theme="1"/>
        <rFont val="方正仿宋_GBK"/>
        <charset val="134"/>
      </rPr>
      <t>吨。</t>
    </r>
  </si>
  <si>
    <r>
      <rPr>
        <sz val="10"/>
        <color theme="1"/>
        <rFont val="方正仿宋_GBK"/>
        <charset val="134"/>
      </rPr>
      <t>重庆合隽农业发展有限公司</t>
    </r>
  </si>
  <si>
    <r>
      <rPr>
        <sz val="10"/>
        <color theme="1"/>
        <rFont val="方正仿宋_GBK"/>
        <charset val="134"/>
      </rPr>
      <t>宝坪镇朝阳社区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</si>
  <si>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葡萄</t>
    </r>
  </si>
  <si>
    <r>
      <rPr>
        <sz val="10"/>
        <color theme="1"/>
        <rFont val="方正仿宋_GBK"/>
        <charset val="134"/>
      </rPr>
      <t>建设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水肥一体化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_GBK"/>
        <charset val="134"/>
      </rPr>
      <t>水溶性配方肥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三新示范区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方正仿宋_GBK"/>
        <charset val="134"/>
      </rPr>
      <t>亩，购买并施用水溶性肥料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吨。</t>
    </r>
  </si>
  <si>
    <r>
      <rPr>
        <sz val="10"/>
        <color theme="1"/>
        <rFont val="方正仿宋_GBK"/>
        <charset val="134"/>
      </rPr>
      <t>芗植山农业有限公司</t>
    </r>
  </si>
  <si>
    <r>
      <rPr>
        <sz val="10"/>
        <color theme="1"/>
        <rFont val="方正仿宋_GBK"/>
        <charset val="134"/>
      </rPr>
      <t>凤鸣镇人民政府</t>
    </r>
  </si>
  <si>
    <r>
      <rPr>
        <sz val="10"/>
        <color theme="1"/>
        <rFont val="方正仿宋_GBK"/>
        <charset val="134"/>
      </rPr>
      <t>云阳县凤鸣镇凤桥社区</t>
    </r>
  </si>
  <si>
    <r>
      <rPr>
        <sz val="10"/>
        <color theme="1"/>
        <rFont val="方正仿宋_GBK"/>
        <charset val="134"/>
      </rPr>
      <t>李子</t>
    </r>
  </si>
  <si>
    <r>
      <rPr>
        <sz val="10"/>
        <color theme="1"/>
        <rFont val="方正仿宋_GBK"/>
        <charset val="134"/>
      </rPr>
      <t>建设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水肥一体化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_GBK"/>
        <charset val="134"/>
      </rPr>
      <t>水溶性配方肥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三新示范区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方正仿宋_GBK"/>
        <charset val="134"/>
      </rPr>
      <t>亩，购买并施用水溶性肥料</t>
    </r>
    <r>
      <rPr>
        <sz val="10"/>
        <color theme="1"/>
        <rFont val="Times New Roman"/>
        <charset val="134"/>
      </rPr>
      <t>1.5</t>
    </r>
    <r>
      <rPr>
        <sz val="10"/>
        <color theme="1"/>
        <rFont val="方正仿宋_GBK"/>
        <charset val="134"/>
      </rPr>
      <t>吨。</t>
    </r>
  </si>
  <si>
    <r>
      <rPr>
        <sz val="10"/>
        <color theme="1"/>
        <rFont val="方正仿宋_GBK"/>
        <charset val="134"/>
      </rPr>
      <t>云阳县阳之凤农业开发有限公司</t>
    </r>
  </si>
  <si>
    <r>
      <rPr>
        <sz val="10"/>
        <color theme="1"/>
        <rFont val="方正仿宋_GBK"/>
        <charset val="134"/>
      </rPr>
      <t>云阳县凤鸣镇阳凤村</t>
    </r>
  </si>
  <si>
    <r>
      <rPr>
        <sz val="10"/>
        <color theme="1"/>
        <rFont val="方正仿宋_GBK"/>
        <charset val="134"/>
      </rPr>
      <t>桃子、李子</t>
    </r>
  </si>
  <si>
    <r>
      <rPr>
        <sz val="10"/>
        <color theme="1"/>
        <rFont val="方正仿宋_GBK"/>
        <charset val="134"/>
      </rPr>
      <t>建设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机械深施有机肥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_GBK"/>
        <charset val="134"/>
      </rPr>
      <t>配方肥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三新示范区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方正仿宋_GBK"/>
        <charset val="134"/>
      </rPr>
      <t>亩，购买并施用有机肥肥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方正仿宋_GBK"/>
        <charset val="134"/>
      </rPr>
      <t>吨。</t>
    </r>
  </si>
  <si>
    <r>
      <rPr>
        <sz val="10"/>
        <color theme="1"/>
        <rFont val="方正仿宋_GBK"/>
        <charset val="134"/>
      </rPr>
      <t>重庆一亩良园农业发展有限公司</t>
    </r>
  </si>
  <si>
    <r>
      <rPr>
        <sz val="10"/>
        <color theme="1"/>
        <rFont val="方正仿宋_GBK"/>
        <charset val="134"/>
      </rPr>
      <t>凤鸣镇阳凤村</t>
    </r>
  </si>
  <si>
    <r>
      <rPr>
        <sz val="10"/>
        <color theme="1"/>
        <rFont val="方正仿宋_GBK"/>
        <charset val="134"/>
      </rPr>
      <t>建设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机械深施有机肥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_GBK"/>
        <charset val="134"/>
      </rPr>
      <t>配方肥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三新示范区</t>
    </r>
    <r>
      <rPr>
        <sz val="10"/>
        <color theme="1"/>
        <rFont val="Times New Roman"/>
        <charset val="134"/>
      </rPr>
      <t>130</t>
    </r>
    <r>
      <rPr>
        <sz val="10"/>
        <color theme="1"/>
        <rFont val="方正仿宋_GBK"/>
        <charset val="134"/>
      </rPr>
      <t>亩，购买并施用有机肥肥</t>
    </r>
    <r>
      <rPr>
        <sz val="10"/>
        <color theme="1"/>
        <rFont val="Times New Roman"/>
        <charset val="134"/>
      </rPr>
      <t>19.5</t>
    </r>
    <r>
      <rPr>
        <sz val="10"/>
        <color theme="1"/>
        <rFont val="方正仿宋_GBK"/>
        <charset val="134"/>
      </rPr>
      <t>吨。</t>
    </r>
  </si>
  <si>
    <r>
      <rPr>
        <sz val="10"/>
        <color theme="1"/>
        <rFont val="方正仿宋_GBK"/>
        <charset val="134"/>
      </rPr>
      <t>云阳县安亿农业开发有限责任公司</t>
    </r>
  </si>
  <si>
    <r>
      <rPr>
        <sz val="10"/>
        <color theme="1"/>
        <rFont val="方正仿宋_GBK"/>
        <charset val="134"/>
      </rPr>
      <t>建设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机械深施有机肥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_GBK"/>
        <charset val="134"/>
      </rPr>
      <t>配方肥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三新示范区</t>
    </r>
    <r>
      <rPr>
        <sz val="10"/>
        <color theme="1"/>
        <rFont val="Times New Roman"/>
        <charset val="134"/>
      </rPr>
      <t>150</t>
    </r>
    <r>
      <rPr>
        <sz val="10"/>
        <color theme="1"/>
        <rFont val="方正仿宋_GBK"/>
        <charset val="134"/>
      </rPr>
      <t>亩，购买并施用有机肥肥</t>
    </r>
    <r>
      <rPr>
        <sz val="10"/>
        <color theme="1"/>
        <rFont val="Times New Roman"/>
        <charset val="134"/>
      </rPr>
      <t>22.5</t>
    </r>
    <r>
      <rPr>
        <sz val="10"/>
        <color theme="1"/>
        <rFont val="方正仿宋_GBK"/>
        <charset val="134"/>
      </rPr>
      <t>吨。</t>
    </r>
  </si>
  <si>
    <r>
      <rPr>
        <sz val="10"/>
        <color theme="1"/>
        <rFont val="方正仿宋_GBK"/>
        <charset val="134"/>
      </rPr>
      <t>云阳县多集合生态农业发展有限公司</t>
    </r>
  </si>
  <si>
    <r>
      <rPr>
        <sz val="10"/>
        <color theme="1"/>
        <rFont val="方正仿宋_GBK"/>
        <charset val="134"/>
      </rPr>
      <t>云阳县凤鸣镇马轩村</t>
    </r>
  </si>
  <si>
    <r>
      <rPr>
        <sz val="10"/>
        <color theme="1"/>
        <rFont val="方正仿宋_GBK"/>
        <charset val="134"/>
      </rPr>
      <t>建设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水肥一体化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_GBK"/>
        <charset val="134"/>
      </rPr>
      <t>水溶性配方肥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三新示范区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方正仿宋_GBK"/>
        <charset val="134"/>
      </rPr>
      <t>亩，购买并施用水溶性肥料</t>
    </r>
    <r>
      <rPr>
        <sz val="10"/>
        <color theme="1"/>
        <rFont val="Times New Roman"/>
        <charset val="134"/>
      </rPr>
      <t>2.5</t>
    </r>
    <r>
      <rPr>
        <sz val="10"/>
        <color theme="1"/>
        <rFont val="方正仿宋_GBK"/>
        <charset val="134"/>
      </rPr>
      <t>吨。</t>
    </r>
  </si>
  <si>
    <r>
      <rPr>
        <sz val="10"/>
        <color theme="1"/>
        <rFont val="方正仿宋_GBK"/>
        <charset val="134"/>
      </rPr>
      <t>云阳县瑞祥果树种植专业合作社</t>
    </r>
  </si>
  <si>
    <r>
      <rPr>
        <sz val="10"/>
        <color theme="1"/>
        <rFont val="方正仿宋_GBK"/>
        <charset val="134"/>
      </rPr>
      <t>云阳县凤鸣镇平顶村</t>
    </r>
  </si>
  <si>
    <r>
      <rPr>
        <sz val="10"/>
        <color theme="1"/>
        <rFont val="方正仿宋_GBK"/>
        <charset val="134"/>
      </rPr>
      <t>云阳县泽中农业开发有限公司</t>
    </r>
  </si>
  <si>
    <r>
      <rPr>
        <sz val="10"/>
        <color theme="1"/>
        <rFont val="方正仿宋_GBK"/>
        <charset val="134"/>
      </rPr>
      <t>云阳县新月家庭农场</t>
    </r>
  </si>
  <si>
    <r>
      <rPr>
        <sz val="10"/>
        <color theme="1"/>
        <rFont val="方正仿宋_GBK"/>
        <charset val="134"/>
      </rPr>
      <t>云阳县凤鸣镇双桂村</t>
    </r>
  </si>
  <si>
    <r>
      <rPr>
        <sz val="10"/>
        <color theme="1"/>
        <rFont val="方正仿宋_GBK"/>
        <charset val="134"/>
      </rPr>
      <t>建设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机械深施有机肥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_GBK"/>
        <charset val="134"/>
      </rPr>
      <t>配方肥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三新示范区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方正仿宋_GBK"/>
        <charset val="134"/>
      </rPr>
      <t>亩，购买并施用有机肥肥</t>
    </r>
    <r>
      <rPr>
        <sz val="10"/>
        <color theme="1"/>
        <rFont val="Times New Roman"/>
        <charset val="134"/>
      </rPr>
      <t>9</t>
    </r>
    <r>
      <rPr>
        <sz val="10"/>
        <color theme="1"/>
        <rFont val="方正仿宋_GBK"/>
        <charset val="134"/>
      </rPr>
      <t>吨。</t>
    </r>
  </si>
  <si>
    <r>
      <rPr>
        <sz val="10"/>
        <color theme="1"/>
        <rFont val="方正仿宋_GBK"/>
        <charset val="134"/>
      </rPr>
      <t>云阳县丽通家庭农场</t>
    </r>
  </si>
  <si>
    <r>
      <rPr>
        <sz val="10"/>
        <color theme="1"/>
        <rFont val="方正仿宋_GBK"/>
        <charset val="134"/>
      </rPr>
      <t>后叶镇人民政府</t>
    </r>
  </si>
  <si>
    <r>
      <rPr>
        <sz val="10"/>
        <color theme="1"/>
        <rFont val="方正仿宋_GBK"/>
        <charset val="134"/>
      </rPr>
      <t>后叶镇平进村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</si>
  <si>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脆李</t>
    </r>
  </si>
  <si>
    <r>
      <rPr>
        <sz val="10"/>
        <color theme="1"/>
        <rFont val="方正仿宋_GBK"/>
        <charset val="134"/>
      </rPr>
      <t>云阳县青云寨生态农业开发有限公司</t>
    </r>
  </si>
  <si>
    <r>
      <rPr>
        <sz val="10"/>
        <color theme="1"/>
        <rFont val="方正仿宋_GBK"/>
        <charset val="134"/>
      </rPr>
      <t>后叶镇杉塆村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</si>
  <si>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建设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机械深施有机肥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_GBK"/>
        <charset val="134"/>
      </rPr>
      <t>配方肥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三新示范区</t>
    </r>
    <r>
      <rPr>
        <sz val="10"/>
        <color theme="1"/>
        <rFont val="Times New Roman"/>
        <charset val="134"/>
      </rPr>
      <t>400</t>
    </r>
    <r>
      <rPr>
        <sz val="10"/>
        <color theme="1"/>
        <rFont val="方正仿宋_GBK"/>
        <charset val="134"/>
      </rPr>
      <t>亩，购买并施用有机肥肥</t>
    </r>
    <r>
      <rPr>
        <sz val="10"/>
        <color theme="1"/>
        <rFont val="Times New Roman"/>
        <charset val="134"/>
      </rPr>
      <t>60</t>
    </r>
    <r>
      <rPr>
        <sz val="10"/>
        <color theme="1"/>
        <rFont val="方正仿宋_GBK"/>
        <charset val="134"/>
      </rPr>
      <t>吨。</t>
    </r>
  </si>
  <si>
    <r>
      <rPr>
        <sz val="10"/>
        <color theme="1"/>
        <rFont val="方正仿宋_GBK"/>
        <charset val="134"/>
      </rPr>
      <t>云阳县松林坡农业开发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方正仿宋_GBK"/>
        <charset val="134"/>
      </rPr>
      <t>有限公司</t>
    </r>
  </si>
  <si>
    <r>
      <rPr>
        <sz val="10"/>
        <color theme="1"/>
        <rFont val="方正仿宋_GBK"/>
        <charset val="134"/>
      </rPr>
      <t>龙角镇人民政府</t>
    </r>
  </si>
  <si>
    <r>
      <rPr>
        <sz val="10"/>
        <color theme="1"/>
        <rFont val="方正仿宋_GBK"/>
        <charset val="134"/>
      </rPr>
      <t>龙角镇木甫村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</si>
  <si>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建设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机械深施有机肥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_GBK"/>
        <charset val="134"/>
      </rPr>
      <t>配方肥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三新示范区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方正仿宋_GBK"/>
        <charset val="134"/>
      </rPr>
      <t>亩，购买并施用有机肥肥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方正仿宋_GBK"/>
        <charset val="134"/>
      </rPr>
      <t>吨。</t>
    </r>
  </si>
  <si>
    <r>
      <rPr>
        <sz val="10"/>
        <color theme="1"/>
        <rFont val="方正仿宋_GBK"/>
        <charset val="134"/>
      </rPr>
      <t>云阳县长榜李子园</t>
    </r>
  </si>
  <si>
    <r>
      <rPr>
        <sz val="10"/>
        <color theme="1"/>
        <rFont val="方正仿宋_GBK"/>
        <charset val="134"/>
      </rPr>
      <t>龙角镇木甫村</t>
    </r>
    <r>
      <rPr>
        <sz val="10"/>
        <color theme="1"/>
        <rFont val="Times New Roman"/>
        <charset val="134"/>
      </rPr>
      <t>7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</si>
  <si>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建设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机械深施有机肥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_GBK"/>
        <charset val="134"/>
      </rPr>
      <t>配方肥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三新示范区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方正仿宋_GBK"/>
        <charset val="134"/>
      </rPr>
      <t>亩，购买并施用有机肥肥</t>
    </r>
    <r>
      <rPr>
        <sz val="10"/>
        <color theme="1"/>
        <rFont val="Times New Roman"/>
        <charset val="134"/>
      </rPr>
      <t>7.5</t>
    </r>
    <r>
      <rPr>
        <sz val="10"/>
        <color theme="1"/>
        <rFont val="方正仿宋_GBK"/>
        <charset val="134"/>
      </rPr>
      <t>吨。</t>
    </r>
  </si>
  <si>
    <r>
      <rPr>
        <sz val="10"/>
        <color theme="1"/>
        <rFont val="方正仿宋_GBK"/>
        <charset val="134"/>
      </rPr>
      <t>江菊农业开发有限责任公司</t>
    </r>
  </si>
  <si>
    <r>
      <rPr>
        <sz val="10"/>
        <color theme="1"/>
        <rFont val="方正仿宋_GBK"/>
        <charset val="134"/>
      </rPr>
      <t>路阳镇人民政府</t>
    </r>
  </si>
  <si>
    <r>
      <rPr>
        <sz val="10"/>
        <color theme="1"/>
        <rFont val="方正仿宋_GBK"/>
        <charset val="134"/>
      </rPr>
      <t>路阳镇南海村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</si>
  <si>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青脆李、冬桃</t>
    </r>
  </si>
  <si>
    <r>
      <rPr>
        <sz val="10"/>
        <color theme="1"/>
        <rFont val="方正仿宋_GBK"/>
        <charset val="134"/>
      </rPr>
      <t>建设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水肥一体化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_GBK"/>
        <charset val="134"/>
      </rPr>
      <t>水溶性配方肥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三新示范区</t>
    </r>
    <r>
      <rPr>
        <sz val="10"/>
        <color theme="1"/>
        <rFont val="Times New Roman"/>
        <charset val="134"/>
      </rPr>
      <t>150</t>
    </r>
    <r>
      <rPr>
        <sz val="10"/>
        <color theme="1"/>
        <rFont val="方正仿宋_GBK"/>
        <charset val="134"/>
      </rPr>
      <t>亩，购买并施用水溶性肥料</t>
    </r>
    <r>
      <rPr>
        <sz val="10"/>
        <color theme="1"/>
        <rFont val="Times New Roman"/>
        <charset val="134"/>
      </rPr>
      <t>3.75</t>
    </r>
    <r>
      <rPr>
        <sz val="10"/>
        <color theme="1"/>
        <rFont val="方正仿宋_GBK"/>
        <charset val="134"/>
      </rPr>
      <t>吨。</t>
    </r>
  </si>
  <si>
    <r>
      <rPr>
        <sz val="10"/>
        <color theme="1"/>
        <rFont val="方正仿宋_GBK"/>
        <charset val="134"/>
      </rPr>
      <t>重庆深远农业开发有限责任公司</t>
    </r>
  </si>
  <si>
    <r>
      <rPr>
        <sz val="10"/>
        <color theme="1"/>
        <rFont val="方正仿宋_GBK"/>
        <charset val="134"/>
      </rPr>
      <t>路阳镇南海村</t>
    </r>
    <r>
      <rPr>
        <sz val="10"/>
        <color theme="1"/>
        <rFont val="Times New Roman"/>
        <charset val="134"/>
      </rPr>
      <t>9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</si>
  <si>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粉黛脆李、蜂糖李</t>
    </r>
  </si>
  <si>
    <r>
      <rPr>
        <sz val="10"/>
        <color theme="1"/>
        <rFont val="方正仿宋_GBK"/>
        <charset val="134"/>
      </rPr>
      <t>云阳县黄岭蔬菜专业合作社</t>
    </r>
  </si>
  <si>
    <r>
      <rPr>
        <sz val="10"/>
        <color theme="1"/>
        <rFont val="方正仿宋_GBK"/>
        <charset val="134"/>
      </rPr>
      <t>青龙街道办事处</t>
    </r>
  </si>
  <si>
    <r>
      <rPr>
        <sz val="10"/>
        <color theme="1"/>
        <rFont val="方正仿宋_GBK"/>
        <charset val="134"/>
      </rPr>
      <t>青龙街道马沱村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</si>
  <si>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蔬菜</t>
    </r>
  </si>
  <si>
    <r>
      <rPr>
        <sz val="10"/>
        <color theme="1"/>
        <rFont val="方正仿宋_GBK"/>
        <charset val="134"/>
      </rPr>
      <t>重庆津顺农业发展有限公司</t>
    </r>
  </si>
  <si>
    <r>
      <rPr>
        <sz val="10"/>
        <color theme="1"/>
        <rFont val="方正仿宋_GBK"/>
        <charset val="134"/>
      </rPr>
      <t>清水乡人民政府</t>
    </r>
  </si>
  <si>
    <r>
      <rPr>
        <sz val="10"/>
        <color theme="1"/>
        <rFont val="方正仿宋_GBK"/>
        <charset val="134"/>
      </rPr>
      <t>清水土家族乡桐麻村</t>
    </r>
  </si>
  <si>
    <r>
      <rPr>
        <sz val="10"/>
        <color theme="1"/>
        <rFont val="方正仿宋_GBK"/>
        <charset val="134"/>
      </rPr>
      <t>桃子</t>
    </r>
  </si>
  <si>
    <r>
      <rPr>
        <sz val="10"/>
        <color theme="1"/>
        <rFont val="方正仿宋_GBK"/>
        <charset val="134"/>
      </rPr>
      <t>云阳县凤引农业开发有限公司</t>
    </r>
  </si>
  <si>
    <r>
      <rPr>
        <sz val="10"/>
        <color theme="1"/>
        <rFont val="方正仿宋_GBK"/>
        <charset val="134"/>
      </rPr>
      <t>清水土家族乡火埠村</t>
    </r>
  </si>
  <si>
    <r>
      <rPr>
        <sz val="10"/>
        <color theme="1"/>
        <rFont val="方正仿宋_GBK"/>
        <charset val="134"/>
      </rPr>
      <t>建设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机械深施有机肥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_GBK"/>
        <charset val="134"/>
      </rPr>
      <t>配方肥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三新示范区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方正仿宋_GBK"/>
        <charset val="134"/>
      </rPr>
      <t>亩，购买并施用有机肥肥</t>
    </r>
    <r>
      <rPr>
        <sz val="10"/>
        <color theme="1"/>
        <rFont val="Times New Roman"/>
        <charset val="134"/>
      </rPr>
      <t>4.5</t>
    </r>
    <r>
      <rPr>
        <sz val="10"/>
        <color theme="1"/>
        <rFont val="方正仿宋_GBK"/>
        <charset val="134"/>
      </rPr>
      <t>吨。</t>
    </r>
  </si>
  <si>
    <r>
      <rPr>
        <sz val="10"/>
        <color theme="1"/>
        <rFont val="方正仿宋_GBK"/>
        <charset val="134"/>
      </rPr>
      <t>云阳县高林农业开发有限公司</t>
    </r>
  </si>
  <si>
    <r>
      <rPr>
        <sz val="10"/>
        <color theme="1"/>
        <rFont val="方正仿宋_GBK"/>
        <charset val="134"/>
      </rPr>
      <t>清水乡大堰村、龙洞村</t>
    </r>
  </si>
  <si>
    <r>
      <rPr>
        <sz val="10"/>
        <color theme="1"/>
        <rFont val="方正仿宋_GBK"/>
        <charset val="134"/>
      </rPr>
      <t>云阳县顺英果树种植家庭农场</t>
    </r>
  </si>
  <si>
    <r>
      <rPr>
        <sz val="10"/>
        <color theme="1"/>
        <rFont val="方正仿宋_GBK"/>
        <charset val="134"/>
      </rPr>
      <t>双龙镇人民政府</t>
    </r>
  </si>
  <si>
    <r>
      <rPr>
        <sz val="10"/>
        <color theme="1"/>
        <rFont val="方正仿宋_GBK"/>
        <charset val="134"/>
      </rPr>
      <t>双龙镇永丰村</t>
    </r>
    <r>
      <rPr>
        <sz val="10"/>
        <color theme="1"/>
        <rFont val="Times New Roman"/>
        <charset val="134"/>
      </rPr>
      <t>9</t>
    </r>
    <r>
      <rPr>
        <sz val="10"/>
        <color theme="1"/>
        <rFont val="方正仿宋_GBK"/>
        <charset val="134"/>
      </rPr>
      <t>、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</si>
  <si>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建设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机械深施有机肥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_GBK"/>
        <charset val="134"/>
      </rPr>
      <t>配方肥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三新示范区</t>
    </r>
    <r>
      <rPr>
        <sz val="10"/>
        <color theme="1"/>
        <rFont val="Times New Roman"/>
        <charset val="134"/>
      </rPr>
      <t>160</t>
    </r>
    <r>
      <rPr>
        <sz val="10"/>
        <color theme="1"/>
        <rFont val="方正仿宋_GBK"/>
        <charset val="134"/>
      </rPr>
      <t>亩，购买并施用有机肥肥</t>
    </r>
    <r>
      <rPr>
        <sz val="10"/>
        <color theme="1"/>
        <rFont val="Times New Roman"/>
        <charset val="134"/>
      </rPr>
      <t>24</t>
    </r>
    <r>
      <rPr>
        <sz val="10"/>
        <color theme="1"/>
        <rFont val="方正仿宋_GBK"/>
        <charset val="134"/>
      </rPr>
      <t>吨。</t>
    </r>
  </si>
  <si>
    <r>
      <rPr>
        <sz val="10"/>
        <color theme="1"/>
        <rFont val="方正仿宋_GBK"/>
        <charset val="134"/>
      </rPr>
      <t>云阳县鸡公梁满园家庭农场</t>
    </r>
  </si>
  <si>
    <r>
      <rPr>
        <sz val="10"/>
        <color theme="1"/>
        <rFont val="方正仿宋_GBK"/>
        <charset val="134"/>
      </rPr>
      <t>双土镇人民政府</t>
    </r>
  </si>
  <si>
    <r>
      <rPr>
        <sz val="10"/>
        <color theme="1"/>
        <rFont val="方正仿宋_GBK"/>
        <charset val="134"/>
      </rPr>
      <t>县双土镇五台村</t>
    </r>
    <r>
      <rPr>
        <sz val="10"/>
        <color theme="1"/>
        <rFont val="Times New Roman"/>
        <charset val="134"/>
      </rPr>
      <t>7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</si>
  <si>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枇杷、李子、冬桃</t>
    </r>
  </si>
  <si>
    <r>
      <rPr>
        <sz val="10"/>
        <color theme="1"/>
        <rFont val="方正仿宋_GBK"/>
        <charset val="134"/>
      </rPr>
      <t>云阳县石岗坪水果种植专业合作社</t>
    </r>
  </si>
  <si>
    <r>
      <rPr>
        <sz val="10"/>
        <color theme="1"/>
        <rFont val="方正仿宋_GBK"/>
        <charset val="134"/>
      </rPr>
      <t>双土镇古佛村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_GBK"/>
        <charset val="134"/>
      </rPr>
      <t>、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</si>
  <si>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冬桃</t>
    </r>
  </si>
  <si>
    <r>
      <rPr>
        <sz val="10"/>
        <color theme="1"/>
        <rFont val="方正仿宋_GBK"/>
        <charset val="134"/>
      </rPr>
      <t>重庆群坤农业开发有限公司</t>
    </r>
  </si>
  <si>
    <r>
      <rPr>
        <sz val="10"/>
        <color theme="1"/>
        <rFont val="方正仿宋_GBK"/>
        <charset val="134"/>
      </rPr>
      <t>水口镇人民政府</t>
    </r>
  </si>
  <si>
    <r>
      <rPr>
        <sz val="10"/>
        <color theme="1"/>
        <rFont val="方正仿宋_GBK"/>
        <charset val="134"/>
      </rPr>
      <t>水口镇水口村</t>
    </r>
  </si>
  <si>
    <r>
      <rPr>
        <sz val="10"/>
        <color theme="1"/>
        <rFont val="方正仿宋_GBK"/>
        <charset val="134"/>
      </rPr>
      <t>桃树</t>
    </r>
  </si>
  <si>
    <r>
      <rPr>
        <sz val="10"/>
        <color theme="1"/>
        <rFont val="方正仿宋_GBK"/>
        <charset val="134"/>
      </rPr>
      <t>云阳县黄岭蔬菜专业合作社外郎分社</t>
    </r>
  </si>
  <si>
    <r>
      <rPr>
        <sz val="10"/>
        <color theme="1"/>
        <rFont val="方正仿宋_GBK"/>
        <charset val="134"/>
      </rPr>
      <t>外郎乡人民政府</t>
    </r>
  </si>
  <si>
    <r>
      <rPr>
        <sz val="10"/>
        <color theme="1"/>
        <rFont val="方正仿宋_GBK"/>
        <charset val="134"/>
      </rPr>
      <t>外郎乡大花村</t>
    </r>
    <r>
      <rPr>
        <sz val="10"/>
        <color theme="1"/>
        <rFont val="Times New Roman"/>
        <charset val="134"/>
      </rPr>
      <t>9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</si>
  <si>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重庆市汇斯邦生态农业开发有限公司</t>
    </r>
  </si>
  <si>
    <r>
      <rPr>
        <sz val="10"/>
        <color theme="1"/>
        <rFont val="方正仿宋_GBK"/>
        <charset val="134"/>
      </rPr>
      <t>养鹿镇人民政府</t>
    </r>
  </si>
  <si>
    <r>
      <rPr>
        <sz val="10"/>
        <color theme="1"/>
        <rFont val="方正仿宋_GBK"/>
        <charset val="134"/>
      </rPr>
      <t>养鹿镇青杠村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</si>
  <si>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建设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机械深施有机肥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_GBK"/>
        <charset val="134"/>
      </rPr>
      <t>配方肥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三新示范区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方正仿宋_GBK"/>
        <charset val="134"/>
      </rPr>
      <t>亩，购买并施用有机肥肥</t>
    </r>
    <r>
      <rPr>
        <sz val="10"/>
        <color theme="1"/>
        <rFont val="Times New Roman"/>
        <charset val="134"/>
      </rPr>
      <t>45</t>
    </r>
    <r>
      <rPr>
        <sz val="10"/>
        <color theme="1"/>
        <rFont val="方正仿宋_GBK"/>
        <charset val="134"/>
      </rPr>
      <t>吨。</t>
    </r>
  </si>
  <si>
    <r>
      <rPr>
        <sz val="10"/>
        <color theme="1"/>
        <rFont val="方正仿宋_GBK"/>
        <charset val="134"/>
      </rPr>
      <t>云阳县凯盟农业开发有限公司</t>
    </r>
  </si>
  <si>
    <r>
      <rPr>
        <sz val="10"/>
        <color theme="1"/>
        <rFont val="方正仿宋_GBK"/>
        <charset val="134"/>
      </rPr>
      <t>云阳镇人民政府</t>
    </r>
  </si>
  <si>
    <r>
      <rPr>
        <sz val="10"/>
        <color theme="1"/>
        <rFont val="方正仿宋_GBK"/>
        <charset val="134"/>
      </rPr>
      <t>云阳镇蔬菜村</t>
    </r>
  </si>
  <si>
    <r>
      <rPr>
        <sz val="10"/>
        <color theme="1"/>
        <rFont val="方正仿宋_GBK"/>
        <charset val="134"/>
      </rPr>
      <t>重庆果秋农业发展有限公司</t>
    </r>
  </si>
  <si>
    <r>
      <rPr>
        <sz val="10"/>
        <color theme="1"/>
        <rFont val="方正仿宋_GBK"/>
        <charset val="134"/>
      </rPr>
      <t>平安镇人民政府</t>
    </r>
  </si>
  <si>
    <r>
      <rPr>
        <sz val="10"/>
        <color theme="1"/>
        <rFont val="方正仿宋_GBK"/>
        <charset val="134"/>
      </rPr>
      <t>平安镇平安社区</t>
    </r>
    <r>
      <rPr>
        <sz val="10"/>
        <color theme="1"/>
        <rFont val="Times New Roman"/>
        <charset val="134"/>
      </rPr>
      <t>15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</si>
  <si>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蜂糖李</t>
    </r>
  </si>
  <si>
    <r>
      <rPr>
        <sz val="10"/>
        <color theme="1"/>
        <rFont val="方正仿宋_GBK"/>
        <charset val="134"/>
      </rPr>
      <t>云阳县学云果蔬种植专业合作社</t>
    </r>
  </si>
  <si>
    <r>
      <rPr>
        <sz val="10"/>
        <color theme="1"/>
        <rFont val="方正仿宋_GBK"/>
        <charset val="134"/>
      </rPr>
      <t>平安镇忠诚村</t>
    </r>
  </si>
  <si>
    <r>
      <rPr>
        <sz val="10"/>
        <color theme="1"/>
        <rFont val="方正仿宋_GBK"/>
        <charset val="134"/>
      </rPr>
      <t>青脆李</t>
    </r>
  </si>
  <si>
    <r>
      <rPr>
        <sz val="10"/>
        <color theme="1"/>
        <rFont val="方正仿宋_GBK"/>
        <charset val="134"/>
      </rPr>
      <t>建设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机械深施有机肥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_GBK"/>
        <charset val="134"/>
      </rPr>
      <t>配方肥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三新示范区</t>
    </r>
    <r>
      <rPr>
        <sz val="10"/>
        <color theme="1"/>
        <rFont val="Times New Roman"/>
        <charset val="134"/>
      </rPr>
      <t>350</t>
    </r>
    <r>
      <rPr>
        <sz val="10"/>
        <color theme="1"/>
        <rFont val="方正仿宋_GBK"/>
        <charset val="134"/>
      </rPr>
      <t>亩，购买并施用有机肥肥</t>
    </r>
    <r>
      <rPr>
        <sz val="10"/>
        <color theme="1"/>
        <rFont val="Times New Roman"/>
        <charset val="134"/>
      </rPr>
      <t>52.5</t>
    </r>
    <r>
      <rPr>
        <sz val="10"/>
        <color theme="1"/>
        <rFont val="方正仿宋_GBK"/>
        <charset val="134"/>
      </rPr>
      <t>吨。</t>
    </r>
  </si>
  <si>
    <r>
      <rPr>
        <sz val="10"/>
        <color theme="1"/>
        <rFont val="方正仿宋_GBK"/>
        <charset val="134"/>
      </rPr>
      <t>云阳县前面种植专业合作社</t>
    </r>
  </si>
  <si>
    <r>
      <rPr>
        <sz val="10"/>
        <color theme="1"/>
        <rFont val="方正仿宋_GBK"/>
        <charset val="134"/>
      </rPr>
      <t>平安镇前面村</t>
    </r>
  </si>
  <si>
    <r>
      <rPr>
        <sz val="10"/>
        <color theme="1"/>
        <rFont val="方正仿宋_GBK"/>
        <charset val="134"/>
      </rPr>
      <t>建设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机械深施有机肥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_GBK"/>
        <charset val="134"/>
      </rPr>
      <t>配方肥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三新示范区</t>
    </r>
    <r>
      <rPr>
        <sz val="10"/>
        <color theme="1"/>
        <rFont val="Times New Roman"/>
        <charset val="134"/>
      </rPr>
      <t>250</t>
    </r>
    <r>
      <rPr>
        <sz val="10"/>
        <color theme="1"/>
        <rFont val="方正仿宋_GBK"/>
        <charset val="134"/>
      </rPr>
      <t>亩，购买并施用有机肥肥</t>
    </r>
    <r>
      <rPr>
        <sz val="10"/>
        <color theme="1"/>
        <rFont val="Times New Roman"/>
        <charset val="134"/>
      </rPr>
      <t>37.5</t>
    </r>
    <r>
      <rPr>
        <sz val="10"/>
        <color theme="1"/>
        <rFont val="方正仿宋_GBK"/>
        <charset val="134"/>
      </rPr>
      <t>吨。</t>
    </r>
  </si>
  <si>
    <r>
      <rPr>
        <sz val="10"/>
        <color theme="1"/>
        <rFont val="方正仿宋_GBK"/>
        <charset val="134"/>
      </rPr>
      <t>云阳县界牌桃李生态农业有限公司</t>
    </r>
  </si>
  <si>
    <r>
      <rPr>
        <sz val="10"/>
        <color theme="1"/>
        <rFont val="方正仿宋_GBK"/>
        <charset val="134"/>
      </rPr>
      <t>平安镇龙塘社区</t>
    </r>
  </si>
  <si>
    <r>
      <rPr>
        <sz val="10"/>
        <color theme="1"/>
        <rFont val="方正仿宋_GBK"/>
        <charset val="134"/>
      </rPr>
      <t>云阳县好食机果树种植</t>
    </r>
  </si>
  <si>
    <r>
      <rPr>
        <sz val="10"/>
        <color theme="1"/>
        <rFont val="方正仿宋_GBK"/>
        <charset val="134"/>
      </rPr>
      <t>平安镇山花村</t>
    </r>
  </si>
  <si>
    <r>
      <rPr>
        <sz val="10"/>
        <color theme="1"/>
        <rFont val="方正仿宋_GBK"/>
        <charset val="134"/>
      </rPr>
      <t>粉黛脆李</t>
    </r>
  </si>
  <si>
    <r>
      <rPr>
        <sz val="10"/>
        <color theme="1"/>
        <rFont val="方正仿宋_GBK"/>
        <charset val="134"/>
      </rPr>
      <t>云阳县春鼎蔬菜种植专业合作社</t>
    </r>
  </si>
  <si>
    <r>
      <rPr>
        <sz val="10"/>
        <color theme="1"/>
        <rFont val="方正仿宋_GBK"/>
        <charset val="134"/>
      </rPr>
      <t>云安镇人民政府</t>
    </r>
  </si>
  <si>
    <r>
      <rPr>
        <sz val="10"/>
        <color theme="1"/>
        <rFont val="方正仿宋_GBK"/>
        <charset val="134"/>
      </rPr>
      <t>云安镇铜鼓村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</si>
  <si>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云阳县鸿旺黄桃种植专业合作社</t>
    </r>
  </si>
  <si>
    <r>
      <rPr>
        <sz val="10"/>
        <color theme="1"/>
        <rFont val="方正仿宋_GBK"/>
        <charset val="134"/>
      </rPr>
      <t>云安镇铜鼓村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</si>
  <si>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黄桃</t>
    </r>
  </si>
  <si>
    <r>
      <rPr>
        <sz val="10"/>
        <color theme="1"/>
        <rFont val="方正仿宋_GBK"/>
        <charset val="134"/>
      </rPr>
      <t>建设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水肥一体化</t>
    </r>
    <r>
      <rPr>
        <sz val="10"/>
        <color theme="1"/>
        <rFont val="Times New Roman"/>
        <charset val="134"/>
      </rPr>
      <t>+</t>
    </r>
    <r>
      <rPr>
        <sz val="10"/>
        <color theme="1"/>
        <rFont val="方正仿宋_GBK"/>
        <charset val="134"/>
      </rPr>
      <t>水溶性配方肥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三新示范区</t>
    </r>
    <r>
      <rPr>
        <sz val="10"/>
        <color theme="1"/>
        <rFont val="Times New Roman"/>
        <charset val="134"/>
      </rPr>
      <t>350</t>
    </r>
    <r>
      <rPr>
        <sz val="10"/>
        <color theme="1"/>
        <rFont val="方正仿宋_GBK"/>
        <charset val="134"/>
      </rPr>
      <t>亩，购买并施用水溶性肥料</t>
    </r>
    <r>
      <rPr>
        <sz val="10"/>
        <color theme="1"/>
        <rFont val="Times New Roman"/>
        <charset val="134"/>
      </rPr>
      <t>8.75</t>
    </r>
    <r>
      <rPr>
        <sz val="10"/>
        <color theme="1"/>
        <rFont val="方正仿宋_GBK"/>
        <charset val="134"/>
      </rPr>
      <t>吨。</t>
    </r>
  </si>
  <si>
    <r>
      <rPr>
        <sz val="10"/>
        <color theme="1"/>
        <rFont val="方正仿宋_GBK"/>
        <charset val="134"/>
      </rPr>
      <t>云阳县云安水果种植股份合作社</t>
    </r>
  </si>
  <si>
    <r>
      <rPr>
        <sz val="10"/>
        <color theme="1"/>
        <rFont val="方正仿宋_GBK"/>
        <charset val="134"/>
      </rPr>
      <t>云安镇铜鼓村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</si>
  <si>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云阳县陡梯子水果种植园</t>
    </r>
  </si>
  <si>
    <r>
      <rPr>
        <sz val="10"/>
        <color theme="1"/>
        <rFont val="方正仿宋_GBK"/>
        <charset val="134"/>
      </rPr>
      <t>龙洞镇人民政府</t>
    </r>
  </si>
  <si>
    <r>
      <rPr>
        <sz val="10"/>
        <color theme="1"/>
        <rFont val="方正仿宋_GBK"/>
        <charset val="134"/>
      </rPr>
      <t>龙洞镇坝上村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_GBK"/>
        <charset val="134"/>
      </rPr>
      <t>组</t>
    </r>
  </si>
  <si>
    <r>
      <rPr>
        <sz val="10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</si>
</sst>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Times New Roman"/>
      <charset val="134"/>
    </font>
    <font>
      <sz val="10"/>
      <name val="方正黑体_GBK"/>
      <charset val="134"/>
    </font>
    <font>
      <sz val="10"/>
      <color theme="1"/>
      <name val="Times New Roman"/>
      <charset val="134"/>
    </font>
    <font>
      <sz val="10"/>
      <color theme="1"/>
      <name val="方正黑体_GBK"/>
      <charset val="134"/>
    </font>
    <font>
      <sz val="10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24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2" fillId="10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1" fillId="31" borderId="9" applyNumberFormat="false" applyAlignment="false" applyProtection="false">
      <alignment vertical="center"/>
    </xf>
    <xf numFmtId="0" fontId="22" fillId="10" borderId="11" applyNumberFormat="false" applyAlignment="false" applyProtection="false">
      <alignment vertical="center"/>
    </xf>
    <xf numFmtId="0" fontId="23" fillId="32" borderId="12" applyNumberFormat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workbookViewId="0">
      <selection activeCell="J44" sqref="J44"/>
    </sheetView>
  </sheetViews>
  <sheetFormatPr defaultColWidth="9" defaultRowHeight="13.5"/>
  <cols>
    <col min="1" max="1" width="5.25" style="3" customWidth="true"/>
    <col min="2" max="2" width="12" style="3" customWidth="true"/>
    <col min="3" max="3" width="14.75" style="3" customWidth="true"/>
    <col min="4" max="6" width="9" style="3"/>
    <col min="7" max="7" width="11.625" style="3" customWidth="true"/>
    <col min="8" max="12" width="9" style="3"/>
    <col min="13" max="13" width="22.625" style="3" customWidth="true"/>
    <col min="14" max="14" width="12.25" style="3" customWidth="true"/>
    <col min="15" max="15" width="19.875" style="3" customWidth="true"/>
    <col min="16" max="16" width="7.625" style="3" customWidth="true"/>
    <col min="17" max="16384" width="9" style="1"/>
  </cols>
  <sheetData>
    <row r="1" s="1" customFormat="true" ht="48" customHeight="true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true" ht="24" customHeight="true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10"/>
      <c r="L2" s="10"/>
      <c r="M2" s="5" t="s">
        <v>11</v>
      </c>
      <c r="N2" s="5" t="s">
        <v>12</v>
      </c>
      <c r="O2" s="5" t="s">
        <v>13</v>
      </c>
      <c r="P2" s="5" t="s">
        <v>14</v>
      </c>
    </row>
    <row r="3" s="1" customFormat="true" ht="40.5" spans="1:16">
      <c r="A3" s="6"/>
      <c r="B3" s="6"/>
      <c r="C3" s="6"/>
      <c r="D3" s="6"/>
      <c r="E3" s="6"/>
      <c r="F3" s="6"/>
      <c r="G3" s="6"/>
      <c r="H3" s="6"/>
      <c r="I3" s="6"/>
      <c r="J3" s="10" t="s">
        <v>15</v>
      </c>
      <c r="K3" s="10" t="s">
        <v>16</v>
      </c>
      <c r="L3" s="10" t="s">
        <v>17</v>
      </c>
      <c r="M3" s="6"/>
      <c r="N3" s="6"/>
      <c r="O3" s="6"/>
      <c r="P3" s="6"/>
    </row>
    <row r="4" s="1" customFormat="true" ht="40.5" customHeight="true" spans="1:16">
      <c r="A4" s="7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>
        <v>2023</v>
      </c>
      <c r="G4" s="7" t="s">
        <v>22</v>
      </c>
      <c r="H4" s="7" t="s">
        <v>23</v>
      </c>
      <c r="I4" s="7">
        <f t="shared" ref="I4:I40" si="0">J4*150/10000</f>
        <v>3.75</v>
      </c>
      <c r="J4" s="7">
        <v>250</v>
      </c>
      <c r="K4" s="7">
        <v>250</v>
      </c>
      <c r="L4" s="7"/>
      <c r="M4" s="7" t="s">
        <v>24</v>
      </c>
      <c r="N4" s="7" t="s">
        <v>25</v>
      </c>
      <c r="O4" s="7" t="s">
        <v>26</v>
      </c>
      <c r="P4" s="11"/>
    </row>
    <row r="5" s="1" customFormat="true" ht="40.5" customHeight="true" spans="1:16">
      <c r="A5" s="7">
        <v>2</v>
      </c>
      <c r="B5" s="7" t="s">
        <v>18</v>
      </c>
      <c r="C5" s="7" t="s">
        <v>27</v>
      </c>
      <c r="D5" s="7" t="s">
        <v>28</v>
      </c>
      <c r="E5" s="7" t="s">
        <v>21</v>
      </c>
      <c r="F5" s="7">
        <v>2023</v>
      </c>
      <c r="G5" s="7" t="s">
        <v>29</v>
      </c>
      <c r="H5" s="7" t="s">
        <v>30</v>
      </c>
      <c r="I5" s="7">
        <f t="shared" si="0"/>
        <v>2.1</v>
      </c>
      <c r="J5" s="7">
        <f t="shared" ref="J5:J20" si="1">K5+L5</f>
        <v>140</v>
      </c>
      <c r="K5" s="7">
        <v>140</v>
      </c>
      <c r="L5" s="7"/>
      <c r="M5" s="7" t="s">
        <v>31</v>
      </c>
      <c r="N5" s="7" t="s">
        <v>25</v>
      </c>
      <c r="O5" s="7" t="s">
        <v>26</v>
      </c>
      <c r="P5" s="11"/>
    </row>
    <row r="6" s="1" customFormat="true" ht="40.5" customHeight="true" spans="1:16">
      <c r="A6" s="7">
        <v>3</v>
      </c>
      <c r="B6" s="7" t="s">
        <v>18</v>
      </c>
      <c r="C6" s="7" t="s">
        <v>32</v>
      </c>
      <c r="D6" s="7" t="s">
        <v>28</v>
      </c>
      <c r="E6" s="7" t="s">
        <v>21</v>
      </c>
      <c r="F6" s="7">
        <v>2023</v>
      </c>
      <c r="G6" s="7" t="s">
        <v>33</v>
      </c>
      <c r="H6" s="7" t="s">
        <v>34</v>
      </c>
      <c r="I6" s="7">
        <f t="shared" si="0"/>
        <v>3</v>
      </c>
      <c r="J6" s="7">
        <f t="shared" si="1"/>
        <v>200</v>
      </c>
      <c r="K6" s="7">
        <v>200</v>
      </c>
      <c r="L6" s="7"/>
      <c r="M6" s="7" t="s">
        <v>35</v>
      </c>
      <c r="N6" s="7" t="s">
        <v>25</v>
      </c>
      <c r="O6" s="7" t="s">
        <v>26</v>
      </c>
      <c r="P6" s="11"/>
    </row>
    <row r="7" s="1" customFormat="true" ht="40.5" customHeight="true" spans="1:16">
      <c r="A7" s="7">
        <v>4</v>
      </c>
      <c r="B7" s="7" t="s">
        <v>18</v>
      </c>
      <c r="C7" s="7" t="s">
        <v>36</v>
      </c>
      <c r="D7" s="7" t="s">
        <v>37</v>
      </c>
      <c r="E7" s="7" t="s">
        <v>21</v>
      </c>
      <c r="F7" s="7">
        <v>2023</v>
      </c>
      <c r="G7" s="7" t="s">
        <v>38</v>
      </c>
      <c r="H7" s="7" t="s">
        <v>39</v>
      </c>
      <c r="I7" s="7">
        <f t="shared" si="0"/>
        <v>0.9</v>
      </c>
      <c r="J7" s="7">
        <f t="shared" si="1"/>
        <v>60</v>
      </c>
      <c r="K7" s="7">
        <v>60</v>
      </c>
      <c r="L7" s="7"/>
      <c r="M7" s="7" t="s">
        <v>40</v>
      </c>
      <c r="N7" s="7" t="s">
        <v>25</v>
      </c>
      <c r="O7" s="7" t="s">
        <v>26</v>
      </c>
      <c r="P7" s="11"/>
    </row>
    <row r="8" s="1" customFormat="true" ht="40.5" customHeight="true" spans="1:16">
      <c r="A8" s="7">
        <v>5</v>
      </c>
      <c r="B8" s="7" t="s">
        <v>18</v>
      </c>
      <c r="C8" s="7" t="s">
        <v>41</v>
      </c>
      <c r="D8" s="7" t="s">
        <v>37</v>
      </c>
      <c r="E8" s="7" t="s">
        <v>21</v>
      </c>
      <c r="F8" s="7">
        <v>2023</v>
      </c>
      <c r="G8" s="7" t="s">
        <v>42</v>
      </c>
      <c r="H8" s="7" t="s">
        <v>43</v>
      </c>
      <c r="I8" s="7">
        <f t="shared" si="0"/>
        <v>3</v>
      </c>
      <c r="J8" s="7">
        <f t="shared" si="1"/>
        <v>200</v>
      </c>
      <c r="K8" s="7"/>
      <c r="L8" s="7">
        <v>200</v>
      </c>
      <c r="M8" s="7" t="s">
        <v>44</v>
      </c>
      <c r="N8" s="7" t="s">
        <v>25</v>
      </c>
      <c r="O8" s="7" t="s">
        <v>26</v>
      </c>
      <c r="P8" s="11"/>
    </row>
    <row r="9" s="1" customFormat="true" ht="40.5" customHeight="true" spans="1:16">
      <c r="A9" s="7">
        <v>6</v>
      </c>
      <c r="B9" s="7" t="s">
        <v>18</v>
      </c>
      <c r="C9" s="7" t="s">
        <v>45</v>
      </c>
      <c r="D9" s="7" t="s">
        <v>37</v>
      </c>
      <c r="E9" s="7" t="s">
        <v>21</v>
      </c>
      <c r="F9" s="7">
        <v>2023</v>
      </c>
      <c r="G9" s="7" t="s">
        <v>46</v>
      </c>
      <c r="H9" s="7" t="s">
        <v>39</v>
      </c>
      <c r="I9" s="7">
        <f t="shared" si="0"/>
        <v>1.95</v>
      </c>
      <c r="J9" s="7">
        <f t="shared" si="1"/>
        <v>130</v>
      </c>
      <c r="K9" s="7"/>
      <c r="L9" s="7">
        <v>130</v>
      </c>
      <c r="M9" s="7" t="s">
        <v>47</v>
      </c>
      <c r="N9" s="7" t="s">
        <v>25</v>
      </c>
      <c r="O9" s="7" t="s">
        <v>26</v>
      </c>
      <c r="P9" s="11"/>
    </row>
    <row r="10" s="1" customFormat="true" ht="40.5" customHeight="true" spans="1:16">
      <c r="A10" s="7">
        <v>7</v>
      </c>
      <c r="B10" s="7" t="s">
        <v>18</v>
      </c>
      <c r="C10" s="7" t="s">
        <v>48</v>
      </c>
      <c r="D10" s="7" t="s">
        <v>37</v>
      </c>
      <c r="E10" s="7" t="s">
        <v>21</v>
      </c>
      <c r="F10" s="7">
        <v>2023</v>
      </c>
      <c r="G10" s="7" t="s">
        <v>38</v>
      </c>
      <c r="H10" s="7" t="s">
        <v>43</v>
      </c>
      <c r="I10" s="7">
        <f t="shared" si="0"/>
        <v>2.25</v>
      </c>
      <c r="J10" s="7">
        <f t="shared" si="1"/>
        <v>150</v>
      </c>
      <c r="K10" s="7"/>
      <c r="L10" s="7">
        <v>150</v>
      </c>
      <c r="M10" s="7" t="s">
        <v>49</v>
      </c>
      <c r="N10" s="7" t="s">
        <v>25</v>
      </c>
      <c r="O10" s="7" t="s">
        <v>26</v>
      </c>
      <c r="P10" s="11"/>
    </row>
    <row r="11" s="1" customFormat="true" ht="40.5" customHeight="true" spans="1:16">
      <c r="A11" s="7">
        <v>8</v>
      </c>
      <c r="B11" s="7" t="s">
        <v>18</v>
      </c>
      <c r="C11" s="7" t="s">
        <v>50</v>
      </c>
      <c r="D11" s="7" t="s">
        <v>37</v>
      </c>
      <c r="E11" s="7" t="s">
        <v>21</v>
      </c>
      <c r="F11" s="7">
        <v>2023</v>
      </c>
      <c r="G11" s="7" t="s">
        <v>51</v>
      </c>
      <c r="H11" s="7" t="s">
        <v>34</v>
      </c>
      <c r="I11" s="7">
        <f t="shared" si="0"/>
        <v>1.5</v>
      </c>
      <c r="J11" s="7">
        <f t="shared" si="1"/>
        <v>100</v>
      </c>
      <c r="K11" s="7">
        <v>100</v>
      </c>
      <c r="L11" s="7"/>
      <c r="M11" s="7" t="s">
        <v>52</v>
      </c>
      <c r="N11" s="7" t="s">
        <v>25</v>
      </c>
      <c r="O11" s="7" t="s">
        <v>26</v>
      </c>
      <c r="P11" s="11"/>
    </row>
    <row r="12" s="1" customFormat="true" ht="40.5" customHeight="true" spans="1:16">
      <c r="A12" s="7">
        <v>9</v>
      </c>
      <c r="B12" s="7" t="s">
        <v>18</v>
      </c>
      <c r="C12" s="7" t="s">
        <v>53</v>
      </c>
      <c r="D12" s="7" t="s">
        <v>37</v>
      </c>
      <c r="E12" s="7" t="s">
        <v>21</v>
      </c>
      <c r="F12" s="7">
        <v>2023</v>
      </c>
      <c r="G12" s="7" t="s">
        <v>54</v>
      </c>
      <c r="H12" s="7" t="s">
        <v>39</v>
      </c>
      <c r="I12" s="7">
        <f t="shared" si="0"/>
        <v>3</v>
      </c>
      <c r="J12" s="7">
        <f t="shared" si="1"/>
        <v>200</v>
      </c>
      <c r="K12" s="7">
        <v>200</v>
      </c>
      <c r="L12" s="7"/>
      <c r="M12" s="7" t="s">
        <v>35</v>
      </c>
      <c r="N12" s="7" t="s">
        <v>25</v>
      </c>
      <c r="O12" s="7" t="s">
        <v>26</v>
      </c>
      <c r="P12" s="11"/>
    </row>
    <row r="13" s="1" customFormat="true" ht="40.5" customHeight="true" spans="1:16">
      <c r="A13" s="7">
        <v>10</v>
      </c>
      <c r="B13" s="7" t="s">
        <v>18</v>
      </c>
      <c r="C13" s="7" t="s">
        <v>55</v>
      </c>
      <c r="D13" s="7" t="s">
        <v>37</v>
      </c>
      <c r="E13" s="7" t="s">
        <v>21</v>
      </c>
      <c r="F13" s="7">
        <v>2023</v>
      </c>
      <c r="G13" s="7" t="s">
        <v>54</v>
      </c>
      <c r="H13" s="7" t="s">
        <v>39</v>
      </c>
      <c r="I13" s="7">
        <f t="shared" si="0"/>
        <v>3</v>
      </c>
      <c r="J13" s="7">
        <f t="shared" si="1"/>
        <v>200</v>
      </c>
      <c r="K13" s="7">
        <v>200</v>
      </c>
      <c r="L13" s="7"/>
      <c r="M13" s="7" t="s">
        <v>35</v>
      </c>
      <c r="N13" s="7" t="s">
        <v>25</v>
      </c>
      <c r="O13" s="7" t="s">
        <v>26</v>
      </c>
      <c r="P13" s="11"/>
    </row>
    <row r="14" s="1" customFormat="true" ht="40.5" customHeight="true" spans="1:16">
      <c r="A14" s="7">
        <v>11</v>
      </c>
      <c r="B14" s="7" t="s">
        <v>18</v>
      </c>
      <c r="C14" s="7" t="s">
        <v>56</v>
      </c>
      <c r="D14" s="7" t="s">
        <v>37</v>
      </c>
      <c r="E14" s="7" t="s">
        <v>21</v>
      </c>
      <c r="F14" s="7">
        <v>2023</v>
      </c>
      <c r="G14" s="7" t="s">
        <v>57</v>
      </c>
      <c r="H14" s="7" t="s">
        <v>39</v>
      </c>
      <c r="I14" s="7">
        <f t="shared" si="0"/>
        <v>0.9</v>
      </c>
      <c r="J14" s="7">
        <f t="shared" si="1"/>
        <v>60</v>
      </c>
      <c r="K14" s="7"/>
      <c r="L14" s="7">
        <v>60</v>
      </c>
      <c r="M14" s="7" t="s">
        <v>58</v>
      </c>
      <c r="N14" s="7" t="s">
        <v>25</v>
      </c>
      <c r="O14" s="7" t="s">
        <v>26</v>
      </c>
      <c r="P14" s="11"/>
    </row>
    <row r="15" s="1" customFormat="true" ht="40.5" customHeight="true" spans="1:16">
      <c r="A15" s="7">
        <v>12</v>
      </c>
      <c r="B15" s="7" t="s">
        <v>18</v>
      </c>
      <c r="C15" s="7" t="s">
        <v>59</v>
      </c>
      <c r="D15" s="7" t="s">
        <v>60</v>
      </c>
      <c r="E15" s="7" t="s">
        <v>21</v>
      </c>
      <c r="F15" s="7">
        <v>2023</v>
      </c>
      <c r="G15" s="7" t="s">
        <v>61</v>
      </c>
      <c r="H15" s="7" t="s">
        <v>62</v>
      </c>
      <c r="I15" s="7">
        <f t="shared" si="0"/>
        <v>3</v>
      </c>
      <c r="J15" s="7">
        <f t="shared" si="1"/>
        <v>200</v>
      </c>
      <c r="K15" s="7"/>
      <c r="L15" s="7">
        <v>200</v>
      </c>
      <c r="M15" s="7" t="s">
        <v>44</v>
      </c>
      <c r="N15" s="7" t="s">
        <v>25</v>
      </c>
      <c r="O15" s="7" t="s">
        <v>26</v>
      </c>
      <c r="P15" s="11"/>
    </row>
    <row r="16" s="1" customFormat="true" ht="40.5" customHeight="true" spans="1:16">
      <c r="A16" s="7">
        <v>13</v>
      </c>
      <c r="B16" s="7" t="s">
        <v>18</v>
      </c>
      <c r="C16" s="7" t="s">
        <v>63</v>
      </c>
      <c r="D16" s="7" t="s">
        <v>60</v>
      </c>
      <c r="E16" s="7" t="s">
        <v>21</v>
      </c>
      <c r="F16" s="7">
        <v>2023</v>
      </c>
      <c r="G16" s="7" t="s">
        <v>64</v>
      </c>
      <c r="H16" s="7" t="s">
        <v>62</v>
      </c>
      <c r="I16" s="7">
        <f t="shared" si="0"/>
        <v>6</v>
      </c>
      <c r="J16" s="7">
        <f t="shared" si="1"/>
        <v>400</v>
      </c>
      <c r="K16" s="7"/>
      <c r="L16" s="7">
        <v>400</v>
      </c>
      <c r="M16" s="7" t="s">
        <v>65</v>
      </c>
      <c r="N16" s="7" t="s">
        <v>25</v>
      </c>
      <c r="O16" s="7" t="s">
        <v>26</v>
      </c>
      <c r="P16" s="11"/>
    </row>
    <row r="17" s="1" customFormat="true" ht="40.5" customHeight="true" spans="1:16">
      <c r="A17" s="7">
        <v>14</v>
      </c>
      <c r="B17" s="7" t="s">
        <v>18</v>
      </c>
      <c r="C17" s="7" t="s">
        <v>66</v>
      </c>
      <c r="D17" s="7" t="s">
        <v>67</v>
      </c>
      <c r="E17" s="7" t="s">
        <v>21</v>
      </c>
      <c r="F17" s="7">
        <v>2023</v>
      </c>
      <c r="G17" s="7" t="s">
        <v>68</v>
      </c>
      <c r="H17" s="7" t="s">
        <v>39</v>
      </c>
      <c r="I17" s="7">
        <f t="shared" si="0"/>
        <v>1.5</v>
      </c>
      <c r="J17" s="7">
        <f t="shared" si="1"/>
        <v>100</v>
      </c>
      <c r="K17" s="7"/>
      <c r="L17" s="7">
        <v>100</v>
      </c>
      <c r="M17" s="7" t="s">
        <v>69</v>
      </c>
      <c r="N17" s="7" t="s">
        <v>25</v>
      </c>
      <c r="O17" s="7" t="s">
        <v>26</v>
      </c>
      <c r="P17" s="11"/>
    </row>
    <row r="18" s="1" customFormat="true" ht="40.5" customHeight="true" spans="1:16">
      <c r="A18" s="7">
        <v>15</v>
      </c>
      <c r="B18" s="7" t="s">
        <v>18</v>
      </c>
      <c r="C18" s="7" t="s">
        <v>70</v>
      </c>
      <c r="D18" s="7" t="s">
        <v>67</v>
      </c>
      <c r="E18" s="7" t="s">
        <v>21</v>
      </c>
      <c r="F18" s="7">
        <v>2023</v>
      </c>
      <c r="G18" s="7" t="s">
        <v>71</v>
      </c>
      <c r="H18" s="7" t="s">
        <v>39</v>
      </c>
      <c r="I18" s="7">
        <f t="shared" si="0"/>
        <v>0.75</v>
      </c>
      <c r="J18" s="7">
        <f t="shared" si="1"/>
        <v>50</v>
      </c>
      <c r="K18" s="7"/>
      <c r="L18" s="7">
        <v>50</v>
      </c>
      <c r="M18" s="7" t="s">
        <v>72</v>
      </c>
      <c r="N18" s="7" t="s">
        <v>25</v>
      </c>
      <c r="O18" s="7" t="s">
        <v>26</v>
      </c>
      <c r="P18" s="11"/>
    </row>
    <row r="19" s="1" customFormat="true" ht="40.5" customHeight="true" spans="1:16">
      <c r="A19" s="7">
        <v>16</v>
      </c>
      <c r="B19" s="7" t="s">
        <v>18</v>
      </c>
      <c r="C19" s="7" t="s">
        <v>73</v>
      </c>
      <c r="D19" s="7" t="s">
        <v>74</v>
      </c>
      <c r="E19" s="7" t="s">
        <v>21</v>
      </c>
      <c r="F19" s="7">
        <v>2023</v>
      </c>
      <c r="G19" s="7" t="s">
        <v>75</v>
      </c>
      <c r="H19" s="7" t="s">
        <v>76</v>
      </c>
      <c r="I19" s="7">
        <f t="shared" si="0"/>
        <v>2.25</v>
      </c>
      <c r="J19" s="7">
        <f t="shared" si="1"/>
        <v>150</v>
      </c>
      <c r="K19" s="7">
        <v>150</v>
      </c>
      <c r="L19" s="7"/>
      <c r="M19" s="7" t="s">
        <v>77</v>
      </c>
      <c r="N19" s="7" t="s">
        <v>25</v>
      </c>
      <c r="O19" s="7" t="s">
        <v>26</v>
      </c>
      <c r="P19" s="11"/>
    </row>
    <row r="20" s="1" customFormat="true" ht="40.5" customHeight="true" spans="1:16">
      <c r="A20" s="7">
        <v>17</v>
      </c>
      <c r="B20" s="7" t="s">
        <v>18</v>
      </c>
      <c r="C20" s="7" t="s">
        <v>78</v>
      </c>
      <c r="D20" s="7" t="s">
        <v>74</v>
      </c>
      <c r="E20" s="7" t="s">
        <v>21</v>
      </c>
      <c r="F20" s="7">
        <v>2023</v>
      </c>
      <c r="G20" s="7" t="s">
        <v>79</v>
      </c>
      <c r="H20" s="7" t="s">
        <v>80</v>
      </c>
      <c r="I20" s="7">
        <f t="shared" si="0"/>
        <v>2.25</v>
      </c>
      <c r="J20" s="7">
        <f t="shared" si="1"/>
        <v>150</v>
      </c>
      <c r="K20" s="7">
        <v>150</v>
      </c>
      <c r="L20" s="7"/>
      <c r="M20" s="7" t="s">
        <v>77</v>
      </c>
      <c r="N20" s="7" t="s">
        <v>25</v>
      </c>
      <c r="O20" s="7" t="s">
        <v>26</v>
      </c>
      <c r="P20" s="11"/>
    </row>
    <row r="21" s="1" customFormat="true" ht="40.5" customHeight="true" spans="1:16">
      <c r="A21" s="7">
        <v>18</v>
      </c>
      <c r="B21" s="7" t="s">
        <v>18</v>
      </c>
      <c r="C21" s="7" t="s">
        <v>81</v>
      </c>
      <c r="D21" s="7" t="s">
        <v>82</v>
      </c>
      <c r="E21" s="7" t="s">
        <v>21</v>
      </c>
      <c r="F21" s="7">
        <v>2023</v>
      </c>
      <c r="G21" s="7" t="s">
        <v>83</v>
      </c>
      <c r="H21" s="7" t="s">
        <v>84</v>
      </c>
      <c r="I21" s="7">
        <f t="shared" si="0"/>
        <v>1.5</v>
      </c>
      <c r="J21" s="7">
        <v>100</v>
      </c>
      <c r="K21" s="7">
        <v>100</v>
      </c>
      <c r="L21" s="7"/>
      <c r="M21" s="7" t="s">
        <v>52</v>
      </c>
      <c r="N21" s="7" t="s">
        <v>25</v>
      </c>
      <c r="O21" s="7" t="s">
        <v>26</v>
      </c>
      <c r="P21" s="11"/>
    </row>
    <row r="22" s="1" customFormat="true" ht="40.5" customHeight="true" spans="1:16">
      <c r="A22" s="7">
        <v>19</v>
      </c>
      <c r="B22" s="7" t="s">
        <v>18</v>
      </c>
      <c r="C22" s="7" t="s">
        <v>85</v>
      </c>
      <c r="D22" s="7" t="s">
        <v>86</v>
      </c>
      <c r="E22" s="7" t="s">
        <v>21</v>
      </c>
      <c r="F22" s="7">
        <v>2023</v>
      </c>
      <c r="G22" s="7" t="s">
        <v>87</v>
      </c>
      <c r="H22" s="7" t="s">
        <v>88</v>
      </c>
      <c r="I22" s="7">
        <f t="shared" si="0"/>
        <v>1.5</v>
      </c>
      <c r="J22" s="7">
        <f t="shared" ref="J22:J28" si="2">K22+L22</f>
        <v>100</v>
      </c>
      <c r="K22" s="7"/>
      <c r="L22" s="7">
        <v>100</v>
      </c>
      <c r="M22" s="7" t="s">
        <v>69</v>
      </c>
      <c r="N22" s="7" t="s">
        <v>25</v>
      </c>
      <c r="O22" s="7" t="s">
        <v>26</v>
      </c>
      <c r="P22" s="11"/>
    </row>
    <row r="23" s="1" customFormat="true" ht="40.5" customHeight="true" spans="1:16">
      <c r="A23" s="7">
        <v>20</v>
      </c>
      <c r="B23" s="7" t="s">
        <v>18</v>
      </c>
      <c r="C23" s="7" t="s">
        <v>89</v>
      </c>
      <c r="D23" s="7" t="s">
        <v>86</v>
      </c>
      <c r="E23" s="7" t="s">
        <v>21</v>
      </c>
      <c r="F23" s="7">
        <v>2023</v>
      </c>
      <c r="G23" s="7" t="s">
        <v>90</v>
      </c>
      <c r="H23" s="7" t="s">
        <v>84</v>
      </c>
      <c r="I23" s="7">
        <f t="shared" si="0"/>
        <v>0.45</v>
      </c>
      <c r="J23" s="7">
        <f t="shared" si="2"/>
        <v>30</v>
      </c>
      <c r="K23" s="7"/>
      <c r="L23" s="7">
        <v>30</v>
      </c>
      <c r="M23" s="7" t="s">
        <v>91</v>
      </c>
      <c r="N23" s="7" t="s">
        <v>25</v>
      </c>
      <c r="O23" s="7" t="s">
        <v>26</v>
      </c>
      <c r="P23" s="11"/>
    </row>
    <row r="24" s="1" customFormat="true" ht="40.5" customHeight="true" spans="1:16">
      <c r="A24" s="7">
        <v>21</v>
      </c>
      <c r="B24" s="7" t="s">
        <v>18</v>
      </c>
      <c r="C24" s="7" t="s">
        <v>92</v>
      </c>
      <c r="D24" s="7" t="s">
        <v>86</v>
      </c>
      <c r="E24" s="7" t="s">
        <v>21</v>
      </c>
      <c r="F24" s="7">
        <v>2023</v>
      </c>
      <c r="G24" s="7" t="s">
        <v>93</v>
      </c>
      <c r="H24" s="7" t="s">
        <v>84</v>
      </c>
      <c r="I24" s="7">
        <f t="shared" si="0"/>
        <v>0.9</v>
      </c>
      <c r="J24" s="7">
        <v>60</v>
      </c>
      <c r="K24" s="7">
        <v>60</v>
      </c>
      <c r="L24" s="7"/>
      <c r="M24" s="7" t="s">
        <v>40</v>
      </c>
      <c r="N24" s="7" t="s">
        <v>25</v>
      </c>
      <c r="O24" s="7" t="s">
        <v>26</v>
      </c>
      <c r="P24" s="11"/>
    </row>
    <row r="25" s="1" customFormat="true" ht="40.5" customHeight="true" spans="1:16">
      <c r="A25" s="7">
        <v>22</v>
      </c>
      <c r="B25" s="7" t="s">
        <v>18</v>
      </c>
      <c r="C25" s="7" t="s">
        <v>94</v>
      </c>
      <c r="D25" s="7" t="s">
        <v>95</v>
      </c>
      <c r="E25" s="7" t="s">
        <v>21</v>
      </c>
      <c r="F25" s="7">
        <v>2023</v>
      </c>
      <c r="G25" s="7" t="s">
        <v>96</v>
      </c>
      <c r="H25" s="7" t="s">
        <v>39</v>
      </c>
      <c r="I25" s="7">
        <f t="shared" si="0"/>
        <v>2.4</v>
      </c>
      <c r="J25" s="7">
        <f t="shared" si="2"/>
        <v>160</v>
      </c>
      <c r="K25" s="7"/>
      <c r="L25" s="7">
        <v>160</v>
      </c>
      <c r="M25" s="7" t="s">
        <v>97</v>
      </c>
      <c r="N25" s="7" t="s">
        <v>25</v>
      </c>
      <c r="O25" s="7" t="s">
        <v>26</v>
      </c>
      <c r="P25" s="11"/>
    </row>
    <row r="26" s="1" customFormat="true" ht="40.5" customHeight="true" spans="1:16">
      <c r="A26" s="7">
        <v>23</v>
      </c>
      <c r="B26" s="7" t="s">
        <v>18</v>
      </c>
      <c r="C26" s="7" t="s">
        <v>98</v>
      </c>
      <c r="D26" s="7" t="s">
        <v>99</v>
      </c>
      <c r="E26" s="7" t="s">
        <v>21</v>
      </c>
      <c r="F26" s="7">
        <v>2023</v>
      </c>
      <c r="G26" s="7" t="s">
        <v>100</v>
      </c>
      <c r="H26" s="7" t="s">
        <v>101</v>
      </c>
      <c r="I26" s="7">
        <f t="shared" si="0"/>
        <v>3</v>
      </c>
      <c r="J26" s="7">
        <f t="shared" si="2"/>
        <v>200</v>
      </c>
      <c r="K26" s="7"/>
      <c r="L26" s="7">
        <v>200</v>
      </c>
      <c r="M26" s="7" t="s">
        <v>44</v>
      </c>
      <c r="N26" s="7" t="s">
        <v>25</v>
      </c>
      <c r="O26" s="7" t="s">
        <v>26</v>
      </c>
      <c r="P26" s="11"/>
    </row>
    <row r="27" s="1" customFormat="true" ht="40.5" customHeight="true" spans="1:16">
      <c r="A27" s="7">
        <v>24</v>
      </c>
      <c r="B27" s="7" t="s">
        <v>18</v>
      </c>
      <c r="C27" s="7" t="s">
        <v>102</v>
      </c>
      <c r="D27" s="7" t="s">
        <v>99</v>
      </c>
      <c r="E27" s="7" t="s">
        <v>21</v>
      </c>
      <c r="F27" s="7">
        <v>2023</v>
      </c>
      <c r="G27" s="7" t="s">
        <v>103</v>
      </c>
      <c r="H27" s="7" t="s">
        <v>104</v>
      </c>
      <c r="I27" s="7">
        <f t="shared" si="0"/>
        <v>3</v>
      </c>
      <c r="J27" s="7">
        <f t="shared" si="2"/>
        <v>200</v>
      </c>
      <c r="K27" s="7">
        <v>200</v>
      </c>
      <c r="L27" s="7"/>
      <c r="M27" s="7" t="s">
        <v>35</v>
      </c>
      <c r="N27" s="7" t="s">
        <v>25</v>
      </c>
      <c r="O27" s="7" t="s">
        <v>26</v>
      </c>
      <c r="P27" s="11"/>
    </row>
    <row r="28" s="1" customFormat="true" ht="40.5" customHeight="true" spans="1:16">
      <c r="A28" s="7">
        <v>25</v>
      </c>
      <c r="B28" s="7" t="s">
        <v>18</v>
      </c>
      <c r="C28" s="7" t="s">
        <v>105</v>
      </c>
      <c r="D28" s="7" t="s">
        <v>106</v>
      </c>
      <c r="E28" s="7" t="s">
        <v>21</v>
      </c>
      <c r="F28" s="7">
        <v>2023</v>
      </c>
      <c r="G28" s="7" t="s">
        <v>107</v>
      </c>
      <c r="H28" s="7" t="s">
        <v>108</v>
      </c>
      <c r="I28" s="7">
        <f t="shared" si="0"/>
        <v>3.75</v>
      </c>
      <c r="J28" s="7">
        <f t="shared" si="2"/>
        <v>250</v>
      </c>
      <c r="K28" s="7">
        <v>250</v>
      </c>
      <c r="L28" s="7"/>
      <c r="M28" s="7" t="s">
        <v>24</v>
      </c>
      <c r="N28" s="7" t="s">
        <v>25</v>
      </c>
      <c r="O28" s="7" t="s">
        <v>26</v>
      </c>
      <c r="P28" s="11"/>
    </row>
    <row r="29" s="1" customFormat="true" ht="40.5" customHeight="true" spans="1:16">
      <c r="A29" s="7">
        <v>26</v>
      </c>
      <c r="B29" s="7" t="s">
        <v>18</v>
      </c>
      <c r="C29" s="7" t="s">
        <v>109</v>
      </c>
      <c r="D29" s="7" t="s">
        <v>110</v>
      </c>
      <c r="E29" s="7" t="s">
        <v>21</v>
      </c>
      <c r="F29" s="7">
        <v>2023</v>
      </c>
      <c r="G29" s="7" t="s">
        <v>111</v>
      </c>
      <c r="H29" s="7" t="s">
        <v>84</v>
      </c>
      <c r="I29" s="7">
        <f t="shared" si="0"/>
        <v>3</v>
      </c>
      <c r="J29" s="7">
        <v>200</v>
      </c>
      <c r="K29" s="7">
        <v>200</v>
      </c>
      <c r="L29" s="7"/>
      <c r="M29" s="7" t="s">
        <v>35</v>
      </c>
      <c r="N29" s="7" t="s">
        <v>25</v>
      </c>
      <c r="O29" s="7" t="s">
        <v>26</v>
      </c>
      <c r="P29" s="11"/>
    </row>
    <row r="30" s="1" customFormat="true" ht="40.5" customHeight="true" spans="1:16">
      <c r="A30" s="7">
        <v>27</v>
      </c>
      <c r="B30" s="7" t="s">
        <v>18</v>
      </c>
      <c r="C30" s="7" t="s">
        <v>112</v>
      </c>
      <c r="D30" s="7" t="s">
        <v>113</v>
      </c>
      <c r="E30" s="7" t="s">
        <v>21</v>
      </c>
      <c r="F30" s="7">
        <v>2023</v>
      </c>
      <c r="G30" s="7" t="s">
        <v>114</v>
      </c>
      <c r="H30" s="7" t="s">
        <v>39</v>
      </c>
      <c r="I30" s="7">
        <f t="shared" si="0"/>
        <v>4.5</v>
      </c>
      <c r="J30" s="7">
        <f t="shared" ref="J30:J40" si="3">K30+L30</f>
        <v>300</v>
      </c>
      <c r="K30" s="7"/>
      <c r="L30" s="7">
        <v>300</v>
      </c>
      <c r="M30" s="7" t="s">
        <v>115</v>
      </c>
      <c r="N30" s="7" t="s">
        <v>25</v>
      </c>
      <c r="O30" s="7" t="s">
        <v>26</v>
      </c>
      <c r="P30" s="11"/>
    </row>
    <row r="31" s="1" customFormat="true" ht="40.5" customHeight="true" spans="1:16">
      <c r="A31" s="7">
        <v>28</v>
      </c>
      <c r="B31" s="7" t="s">
        <v>18</v>
      </c>
      <c r="C31" s="7" t="s">
        <v>116</v>
      </c>
      <c r="D31" s="7" t="s">
        <v>117</v>
      </c>
      <c r="E31" s="7" t="s">
        <v>21</v>
      </c>
      <c r="F31" s="7">
        <v>2023</v>
      </c>
      <c r="G31" s="7" t="s">
        <v>118</v>
      </c>
      <c r="H31" s="7" t="s">
        <v>84</v>
      </c>
      <c r="I31" s="7">
        <f t="shared" si="0"/>
        <v>0.75</v>
      </c>
      <c r="J31" s="7">
        <f t="shared" si="3"/>
        <v>50</v>
      </c>
      <c r="K31" s="7"/>
      <c r="L31" s="7">
        <v>50</v>
      </c>
      <c r="M31" s="7" t="s">
        <v>72</v>
      </c>
      <c r="N31" s="7" t="s">
        <v>25</v>
      </c>
      <c r="O31" s="7" t="s">
        <v>26</v>
      </c>
      <c r="P31" s="11"/>
    </row>
    <row r="32" s="1" customFormat="true" ht="40.5" customHeight="true" spans="1:16">
      <c r="A32" s="7">
        <v>29</v>
      </c>
      <c r="B32" s="7" t="s">
        <v>18</v>
      </c>
      <c r="C32" s="7" t="s">
        <v>119</v>
      </c>
      <c r="D32" s="7" t="s">
        <v>120</v>
      </c>
      <c r="E32" s="7" t="s">
        <v>21</v>
      </c>
      <c r="F32" s="7">
        <v>2023</v>
      </c>
      <c r="G32" s="7" t="s">
        <v>121</v>
      </c>
      <c r="H32" s="7" t="s">
        <v>122</v>
      </c>
      <c r="I32" s="7">
        <f t="shared" si="0"/>
        <v>1.5</v>
      </c>
      <c r="J32" s="7">
        <f t="shared" si="3"/>
        <v>100</v>
      </c>
      <c r="K32" s="7"/>
      <c r="L32" s="7">
        <v>100</v>
      </c>
      <c r="M32" s="7" t="s">
        <v>69</v>
      </c>
      <c r="N32" s="7" t="s">
        <v>25</v>
      </c>
      <c r="O32" s="7" t="s">
        <v>26</v>
      </c>
      <c r="P32" s="11"/>
    </row>
    <row r="33" s="1" customFormat="true" ht="40.5" customHeight="true" spans="1:16">
      <c r="A33" s="7">
        <v>30</v>
      </c>
      <c r="B33" s="7" t="s">
        <v>18</v>
      </c>
      <c r="C33" s="7" t="s">
        <v>123</v>
      </c>
      <c r="D33" s="7" t="s">
        <v>120</v>
      </c>
      <c r="E33" s="7" t="s">
        <v>21</v>
      </c>
      <c r="F33" s="7">
        <v>2023</v>
      </c>
      <c r="G33" s="7" t="s">
        <v>124</v>
      </c>
      <c r="H33" s="7" t="s">
        <v>125</v>
      </c>
      <c r="I33" s="7">
        <f t="shared" si="0"/>
        <v>5.25</v>
      </c>
      <c r="J33" s="7">
        <f t="shared" si="3"/>
        <v>350</v>
      </c>
      <c r="K33" s="7"/>
      <c r="L33" s="7">
        <v>350</v>
      </c>
      <c r="M33" s="7" t="s">
        <v>126</v>
      </c>
      <c r="N33" s="7" t="s">
        <v>25</v>
      </c>
      <c r="O33" s="7" t="s">
        <v>26</v>
      </c>
      <c r="P33" s="11"/>
    </row>
    <row r="34" s="1" customFormat="true" ht="40.5" customHeight="true" spans="1:16">
      <c r="A34" s="7">
        <v>31</v>
      </c>
      <c r="B34" s="7" t="s">
        <v>18</v>
      </c>
      <c r="C34" s="7" t="s">
        <v>127</v>
      </c>
      <c r="D34" s="7" t="s">
        <v>120</v>
      </c>
      <c r="E34" s="7" t="s">
        <v>21</v>
      </c>
      <c r="F34" s="7">
        <v>2023</v>
      </c>
      <c r="G34" s="7" t="s">
        <v>128</v>
      </c>
      <c r="H34" s="7" t="s">
        <v>125</v>
      </c>
      <c r="I34" s="7">
        <f t="shared" si="0"/>
        <v>3.75</v>
      </c>
      <c r="J34" s="7">
        <f t="shared" si="3"/>
        <v>250</v>
      </c>
      <c r="K34" s="7"/>
      <c r="L34" s="7">
        <v>250</v>
      </c>
      <c r="M34" s="7" t="s">
        <v>129</v>
      </c>
      <c r="N34" s="7" t="s">
        <v>25</v>
      </c>
      <c r="O34" s="7" t="s">
        <v>26</v>
      </c>
      <c r="P34" s="11"/>
    </row>
    <row r="35" s="1" customFormat="true" ht="40.5" customHeight="true" spans="1:16">
      <c r="A35" s="7">
        <v>32</v>
      </c>
      <c r="B35" s="7" t="s">
        <v>18</v>
      </c>
      <c r="C35" s="7" t="s">
        <v>130</v>
      </c>
      <c r="D35" s="7" t="s">
        <v>120</v>
      </c>
      <c r="E35" s="7" t="s">
        <v>21</v>
      </c>
      <c r="F35" s="7">
        <v>2023</v>
      </c>
      <c r="G35" s="7" t="s">
        <v>131</v>
      </c>
      <c r="H35" s="7" t="s">
        <v>30</v>
      </c>
      <c r="I35" s="7">
        <f t="shared" si="0"/>
        <v>3</v>
      </c>
      <c r="J35" s="7">
        <f t="shared" si="3"/>
        <v>200</v>
      </c>
      <c r="K35" s="7"/>
      <c r="L35" s="7">
        <v>200</v>
      </c>
      <c r="M35" s="7" t="s">
        <v>44</v>
      </c>
      <c r="N35" s="7" t="s">
        <v>25</v>
      </c>
      <c r="O35" s="7" t="s">
        <v>26</v>
      </c>
      <c r="P35" s="11"/>
    </row>
    <row r="36" s="1" customFormat="true" ht="40.5" customHeight="true" spans="1:16">
      <c r="A36" s="7">
        <v>33</v>
      </c>
      <c r="B36" s="7" t="s">
        <v>18</v>
      </c>
      <c r="C36" s="7" t="s">
        <v>132</v>
      </c>
      <c r="D36" s="7" t="s">
        <v>120</v>
      </c>
      <c r="E36" s="7" t="s">
        <v>21</v>
      </c>
      <c r="F36" s="7">
        <v>2023</v>
      </c>
      <c r="G36" s="7" t="s">
        <v>133</v>
      </c>
      <c r="H36" s="7" t="s">
        <v>134</v>
      </c>
      <c r="I36" s="7">
        <f t="shared" si="0"/>
        <v>1.5</v>
      </c>
      <c r="J36" s="7">
        <f t="shared" si="3"/>
        <v>100</v>
      </c>
      <c r="K36" s="7"/>
      <c r="L36" s="7">
        <v>100</v>
      </c>
      <c r="M36" s="7" t="s">
        <v>69</v>
      </c>
      <c r="N36" s="7" t="s">
        <v>25</v>
      </c>
      <c r="O36" s="7" t="s">
        <v>26</v>
      </c>
      <c r="P36" s="11"/>
    </row>
    <row r="37" s="1" customFormat="true" ht="40.5" customHeight="true" spans="1:16">
      <c r="A37" s="7">
        <v>34</v>
      </c>
      <c r="B37" s="7" t="s">
        <v>18</v>
      </c>
      <c r="C37" s="7" t="s">
        <v>135</v>
      </c>
      <c r="D37" s="7" t="s">
        <v>136</v>
      </c>
      <c r="E37" s="7" t="s">
        <v>21</v>
      </c>
      <c r="F37" s="7">
        <v>2023</v>
      </c>
      <c r="G37" s="7" t="s">
        <v>137</v>
      </c>
      <c r="H37" s="7" t="s">
        <v>84</v>
      </c>
      <c r="I37" s="7">
        <f t="shared" si="0"/>
        <v>1.5</v>
      </c>
      <c r="J37" s="7">
        <f t="shared" si="3"/>
        <v>100</v>
      </c>
      <c r="K37" s="7"/>
      <c r="L37" s="7">
        <v>100</v>
      </c>
      <c r="M37" s="7" t="s">
        <v>69</v>
      </c>
      <c r="N37" s="7" t="s">
        <v>25</v>
      </c>
      <c r="O37" s="7" t="s">
        <v>26</v>
      </c>
      <c r="P37" s="11"/>
    </row>
    <row r="38" s="1" customFormat="true" ht="40.5" customHeight="true" spans="1:16">
      <c r="A38" s="7">
        <v>35</v>
      </c>
      <c r="B38" s="7" t="s">
        <v>18</v>
      </c>
      <c r="C38" s="7" t="s">
        <v>138</v>
      </c>
      <c r="D38" s="7" t="s">
        <v>136</v>
      </c>
      <c r="E38" s="7" t="s">
        <v>21</v>
      </c>
      <c r="F38" s="7">
        <v>2023</v>
      </c>
      <c r="G38" s="7" t="s">
        <v>139</v>
      </c>
      <c r="H38" s="7" t="s">
        <v>140</v>
      </c>
      <c r="I38" s="7">
        <f t="shared" si="0"/>
        <v>5.25</v>
      </c>
      <c r="J38" s="7">
        <f t="shared" si="3"/>
        <v>350</v>
      </c>
      <c r="K38" s="7">
        <v>350</v>
      </c>
      <c r="L38" s="7"/>
      <c r="M38" s="7" t="s">
        <v>141</v>
      </c>
      <c r="N38" s="7" t="s">
        <v>25</v>
      </c>
      <c r="O38" s="7" t="s">
        <v>26</v>
      </c>
      <c r="P38" s="11"/>
    </row>
    <row r="39" s="1" customFormat="true" ht="40.5" customHeight="true" spans="1:16">
      <c r="A39" s="7">
        <v>36</v>
      </c>
      <c r="B39" s="7" t="s">
        <v>18</v>
      </c>
      <c r="C39" s="7" t="s">
        <v>142</v>
      </c>
      <c r="D39" s="7" t="s">
        <v>136</v>
      </c>
      <c r="E39" s="7" t="s">
        <v>21</v>
      </c>
      <c r="F39" s="7">
        <v>2023</v>
      </c>
      <c r="G39" s="7" t="s">
        <v>143</v>
      </c>
      <c r="H39" s="7" t="s">
        <v>125</v>
      </c>
      <c r="I39" s="7">
        <f t="shared" si="0"/>
        <v>1.5</v>
      </c>
      <c r="J39" s="7">
        <f t="shared" si="3"/>
        <v>100</v>
      </c>
      <c r="K39" s="7"/>
      <c r="L39" s="7">
        <v>100</v>
      </c>
      <c r="M39" s="7" t="s">
        <v>69</v>
      </c>
      <c r="N39" s="7" t="s">
        <v>25</v>
      </c>
      <c r="O39" s="7" t="s">
        <v>26</v>
      </c>
      <c r="P39" s="11"/>
    </row>
    <row r="40" s="1" customFormat="true" ht="40.5" customHeight="true" spans="1:16">
      <c r="A40" s="7">
        <v>37</v>
      </c>
      <c r="B40" s="7" t="s">
        <v>18</v>
      </c>
      <c r="C40" s="7" t="s">
        <v>144</v>
      </c>
      <c r="D40" s="7" t="s">
        <v>145</v>
      </c>
      <c r="E40" s="7" t="s">
        <v>21</v>
      </c>
      <c r="F40" s="7">
        <v>2023</v>
      </c>
      <c r="G40" s="7" t="s">
        <v>146</v>
      </c>
      <c r="H40" s="7" t="s">
        <v>39</v>
      </c>
      <c r="I40" s="7">
        <f t="shared" si="0"/>
        <v>0.9</v>
      </c>
      <c r="J40" s="7">
        <f t="shared" si="3"/>
        <v>60</v>
      </c>
      <c r="K40" s="7"/>
      <c r="L40" s="7">
        <v>60</v>
      </c>
      <c r="M40" s="7" t="s">
        <v>58</v>
      </c>
      <c r="N40" s="7" t="s">
        <v>25</v>
      </c>
      <c r="O40" s="7" t="s">
        <v>26</v>
      </c>
      <c r="P40" s="11"/>
    </row>
    <row r="41" s="2" customFormat="true" ht="40.5" customHeight="true" spans="1:16">
      <c r="A41" s="7">
        <v>38</v>
      </c>
      <c r="B41" s="8" t="s">
        <v>147</v>
      </c>
      <c r="C41" s="9"/>
      <c r="D41" s="7"/>
      <c r="E41" s="7"/>
      <c r="F41" s="7"/>
      <c r="G41" s="7"/>
      <c r="H41" s="7"/>
      <c r="I41" s="7">
        <f t="shared" ref="I41:L41" si="4">SUM(I4:I40)</f>
        <v>90</v>
      </c>
      <c r="J41" s="7">
        <f t="shared" si="4"/>
        <v>6000</v>
      </c>
      <c r="K41" s="7">
        <f t="shared" si="4"/>
        <v>2610</v>
      </c>
      <c r="L41" s="7">
        <f t="shared" si="4"/>
        <v>3390</v>
      </c>
      <c r="M41" s="7"/>
      <c r="N41" s="7"/>
      <c r="O41" s="7"/>
      <c r="P41" s="11"/>
    </row>
  </sheetData>
  <mergeCells count="16">
    <mergeCell ref="A1:P1"/>
    <mergeCell ref="J2:L2"/>
    <mergeCell ref="B41:C4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2023-08-24T11:14:00Z</dcterms:created>
  <dcterms:modified xsi:type="dcterms:W3CDTF">2023-08-28T17:45:17Z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53D35C8707364D70A912D940E09A3410_11</vt:lpwstr>
  </property>
  <property fmtid="{D5CDD505-2E9C-101B-9397-08002B2CF9AE}" pid="3" name="KSOProductBuildVer">
    <vt:lpwstr>2052-11.8.2.10125</vt:lpwstr>
  </property>
</Properties>
</file>