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<sst xmlns="http://schemas.openxmlformats.org/spreadsheetml/2006/main" count="52" uniqueCount="44">
  <si>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附件1-2</t>
  </si>
  <si>
    <t>云阳县2022年红狮镇农业产业强镇项目建设任务明细表</t>
  </si>
  <si>
    <t>序号</t>
  </si>
  <si>
    <t>建设项目名称</t>
  </si>
  <si>
    <t>建设承担主体</t>
  </si>
  <si>
    <t>建设地点</t>
  </si>
  <si>
    <t>主要建设内容</t>
  </si>
  <si>
    <t>总投资（万元）</t>
  </si>
  <si>
    <t>中央财政资金使用方向</t>
  </si>
  <si>
    <t>合计</t>
  </si>
  <si>
    <t>中央资金</t>
  </si>
  <si>
    <t>自筹资金</t>
  </si>
  <si>
    <t>提升菊花林下套种种植规模</t>
  </si>
  <si>
    <t>云阳县红狮镇雪梅菊花种植专业合作社（国家级合作社）</t>
  </si>
  <si>
    <t>红狮镇石宝村</t>
  </si>
  <si>
    <t>1.采取与玉米、幼龄果园间种模式，新建菊花基地300亩；对农户提供种苗和开展技术指导培训；采取订单农业方式，对农户发展菊花给予保底性回收。</t>
  </si>
  <si>
    <t>对专业合作、农户种植需要的菊花种苗进行补助，每亩补助500元。</t>
  </si>
  <si>
    <t>云阳县永哲阳菊种植专业合作社</t>
  </si>
  <si>
    <t>红狮镇永福村</t>
  </si>
  <si>
    <t>2.采取与玉米、幼龄果园间种模式，新建菊花基地550亩；对农户提供种苗和开展技术指导培训；采取订单农业方式，对农户发展菊花给予保底性回收。</t>
  </si>
  <si>
    <t xml:space="preserve">对专业合作、农户种植需要的菊花种苗进行补助，每亩补助500元。 </t>
  </si>
  <si>
    <t>云阳县群富柑橘种植专业合作社</t>
  </si>
  <si>
    <t>红狮镇水田村</t>
  </si>
  <si>
    <t>3.采取与玉米间种模式，新建菊花基地150亩；对农户提供种苗和开展技术指导培训；采取订单农业方式，对农户发展菊花给予保底性回收。</t>
  </si>
  <si>
    <t>提高红狮镇菊花加工能力</t>
  </si>
  <si>
    <t>重庆芸山实业有限公司（县级规模工业企业）</t>
  </si>
  <si>
    <t>1.升级菊花烘烤烘道：淘汰现有的2条燃煤烘烤通道，升级为燃烧生物颗粒的全自动温控烘道2条（含热力烘炉2座），更加环保、清洁、产能高、能耗低。</t>
  </si>
  <si>
    <t>升级环保、低耗燃烧生物颗粒的全自动温控烘道2条及配套设施设备，申请奖补资金45万元。</t>
  </si>
  <si>
    <t>2.升级杀青生产线：淘汰原有的杀青生产线，采购新型自动温控杀青设备1台及配套设施设备，提升现菊花杀青产能和产品合格率。</t>
  </si>
  <si>
    <t>采购新型自动温控杀青设备1台及配套设施设备，申请奖补资金35万元。</t>
  </si>
  <si>
    <t>3.升级蒸汽锅炉：淘汰现有的煤炭锅炉，采购燃烧生物颗粒的蒸汽发生器1台，更加环保、能耗低。</t>
  </si>
  <si>
    <t>采购燃烧生物颗粒的蒸汽发生器1台，申请补助资金10万元。</t>
  </si>
  <si>
    <t>4.制作烘烤托盘：淘汰部分老旧的烘烤托盘，新制作10000个烘烤托盘，满足生产需要。</t>
  </si>
  <si>
    <t>新制作10000个烘烤托盘，申请补助资金50万元。</t>
  </si>
  <si>
    <t>5.制作烘烤车：淘汰部分老旧的烘烤车，新制作不锈钢的烘烤车80个，满足生产和食品安全需要。</t>
  </si>
  <si>
    <t>新制作不锈钢的烘烤车80个，申请补助资金15万元。</t>
  </si>
  <si>
    <t>加强品牌培育（科研、营销）</t>
  </si>
  <si>
    <t>云阳芸山农业开发有限公司（省级龙头企业）</t>
  </si>
  <si>
    <t>1.科技研发：研发菊花副产物饲料添加剂、三峡阳菊品种选育研究、三峡阳菊废渣有机肥利用技术研发。</t>
  </si>
  <si>
    <t>菊花副产物无抗饲料添加剂研发、三峡阳菊品种选育研究、三峡阳菊废渣有机肥利用技术研发，申请补助资金60万元。</t>
  </si>
  <si>
    <t>2.申请有机食品认证、绿色食品认证、中药材GAP认证、起草生态阳菊团体标准。</t>
  </si>
  <si>
    <t>申请加拿大有机食品认证、绿色食品认证、中药材GAP认证、起草生态阳菊团体标准，申请补助20万元。</t>
  </si>
  <si>
    <t>3.提升其品牌形象及包装、广告、目标市专场建立直销窗口等。</t>
  </si>
  <si>
    <t>策划包装三峡阳菊，在主流媒体宣传和目标市场建立直销窗口，提升三峡阳菊品牌形象，申请补助15万元。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</si>
</sst>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color indexed="8"/>
      <name val="方正黑体_GBK"/>
      <family val="4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黑体_GBK"/>
      <family val="4"/>
    </font>
    <font>
      <sz val="20"/>
      <color indexed="8"/>
      <name val="方正小标宋_GBK"/>
      <family val="4"/>
    </font>
    <font>
      <sz val="10"/>
      <color indexed="8"/>
      <name val="方正黑体_GBK"/>
      <family val="4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黑体_GBK"/>
      <family val="4"/>
    </font>
    <font>
      <sz val="10"/>
      <color theme="1"/>
      <name val="宋体"/>
      <family val="0"/>
    </font>
    <font>
      <sz val="16"/>
      <color theme="1"/>
      <name val="方正黑体_GBK"/>
      <family val="4"/>
    </font>
    <font>
      <sz val="20"/>
      <color theme="1"/>
      <name val="方正小标宋_GBK"/>
      <family val="4"/>
    </font>
    <font>
      <sz val="10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8.00390625" style="5" customWidth="1"/>
    <col min="2" max="2" width="16.875" style="5" customWidth="1"/>
    <col min="3" max="3" width="20.125" style="5" customWidth="1"/>
    <col min="4" max="4" width="13.50390625" style="5" customWidth="1"/>
    <col min="5" max="5" width="56.375" style="6" customWidth="1"/>
    <col min="6" max="8" width="10.875" style="5" customWidth="1"/>
    <col min="9" max="9" width="39.25390625" style="6" customWidth="1"/>
    <col min="10" max="16384" width="9.00390625" style="5" customWidth="1"/>
  </cols>
  <sheetData>
    <row r="1" s="1" customFormat="1" ht="27.75" customHeight="1">
      <c r="A1" s="7" t="s">
        <v>0</v>
      </c>
    </row>
    <row r="2" spans="1:9" s="2" customFormat="1" ht="39" customHeight="1">
      <c r="A2" s="8" t="s">
        <v>1</v>
      </c>
      <c r="B2" s="8"/>
      <c r="C2" s="8"/>
      <c r="D2" s="8"/>
      <c r="E2" s="9"/>
      <c r="F2" s="8"/>
      <c r="G2" s="8"/>
      <c r="H2" s="8"/>
      <c r="I2" s="9"/>
    </row>
    <row r="3" spans="1:9" s="3" customFormat="1" ht="24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 t="s">
        <v>8</v>
      </c>
    </row>
    <row r="4" spans="1:9" s="3" customFormat="1" ht="28.5" customHeight="1">
      <c r="A4" s="10"/>
      <c r="B4" s="10"/>
      <c r="C4" s="10"/>
      <c r="D4" s="10"/>
      <c r="E4" s="10"/>
      <c r="F4" s="10" t="s">
        <v>9</v>
      </c>
      <c r="G4" s="10" t="s">
        <v>10</v>
      </c>
      <c r="H4" s="10" t="s">
        <v>11</v>
      </c>
      <c r="I4" s="10"/>
    </row>
    <row r="5" spans="1:9" s="4" customFormat="1" ht="46.5" customHeight="1">
      <c r="A5" s="11">
        <v>1</v>
      </c>
      <c r="B5" s="11" t="s">
        <v>12</v>
      </c>
      <c r="C5" s="11" t="s">
        <v>13</v>
      </c>
      <c r="D5" s="11" t="s">
        <v>14</v>
      </c>
      <c r="E5" s="12" t="s">
        <v>15</v>
      </c>
      <c r="F5" s="11">
        <f aca="true" t="shared" si="0" ref="F5:F15">G5+H5</f>
        <v>50</v>
      </c>
      <c r="G5" s="11">
        <v>15</v>
      </c>
      <c r="H5" s="11">
        <v>35</v>
      </c>
      <c r="I5" s="12" t="s">
        <v>16</v>
      </c>
    </row>
    <row r="6" spans="1:9" s="4" customFormat="1" ht="46.5" customHeight="1">
      <c r="A6" s="11"/>
      <c r="B6" s="11"/>
      <c r="C6" s="11" t="s">
        <v>17</v>
      </c>
      <c r="D6" s="11" t="s">
        <v>18</v>
      </c>
      <c r="E6" s="12" t="s">
        <v>19</v>
      </c>
      <c r="F6" s="11">
        <f t="shared" si="0"/>
        <v>102.5</v>
      </c>
      <c r="G6" s="11">
        <v>27.5</v>
      </c>
      <c r="H6" s="11">
        <v>75</v>
      </c>
      <c r="I6" s="12" t="s">
        <v>20</v>
      </c>
    </row>
    <row r="7" spans="1:9" s="4" customFormat="1" ht="46.5" customHeight="1">
      <c r="A7" s="11"/>
      <c r="B7" s="11"/>
      <c r="C7" s="11" t="s">
        <v>21</v>
      </c>
      <c r="D7" s="11" t="s">
        <v>22</v>
      </c>
      <c r="E7" s="12" t="s">
        <v>23</v>
      </c>
      <c r="F7" s="11">
        <f t="shared" si="0"/>
        <v>22.5</v>
      </c>
      <c r="G7" s="11">
        <v>7.5</v>
      </c>
      <c r="H7" s="11">
        <v>15</v>
      </c>
      <c r="I7" s="12" t="s">
        <v>20</v>
      </c>
    </row>
    <row r="8" spans="1:9" s="4" customFormat="1" ht="46.5" customHeight="1">
      <c r="A8" s="11">
        <v>2</v>
      </c>
      <c r="B8" s="11" t="s">
        <v>24</v>
      </c>
      <c r="C8" s="11" t="s">
        <v>25</v>
      </c>
      <c r="D8" s="11" t="s">
        <v>18</v>
      </c>
      <c r="E8" s="12" t="s">
        <v>26</v>
      </c>
      <c r="F8" s="11">
        <f t="shared" si="0"/>
        <v>180</v>
      </c>
      <c r="G8" s="11">
        <v>45</v>
      </c>
      <c r="H8" s="11">
        <v>135</v>
      </c>
      <c r="I8" s="12" t="s">
        <v>27</v>
      </c>
    </row>
    <row r="9" spans="1:9" s="4" customFormat="1" ht="46.5" customHeight="1">
      <c r="A9" s="11"/>
      <c r="B9" s="11"/>
      <c r="C9" s="11"/>
      <c r="D9" s="11"/>
      <c r="E9" s="12" t="s">
        <v>28</v>
      </c>
      <c r="F9" s="11">
        <f t="shared" si="0"/>
        <v>150</v>
      </c>
      <c r="G9" s="11">
        <v>35</v>
      </c>
      <c r="H9" s="11">
        <v>115</v>
      </c>
      <c r="I9" s="12" t="s">
        <v>29</v>
      </c>
    </row>
    <row r="10" spans="1:9" s="4" customFormat="1" ht="46.5" customHeight="1">
      <c r="A10" s="11"/>
      <c r="B10" s="11"/>
      <c r="C10" s="11" t="s">
        <v>25</v>
      </c>
      <c r="D10" s="11" t="s">
        <v>18</v>
      </c>
      <c r="E10" s="12" t="s">
        <v>30</v>
      </c>
      <c r="F10" s="11">
        <f t="shared" si="0"/>
        <v>35</v>
      </c>
      <c r="G10" s="11">
        <v>10</v>
      </c>
      <c r="H10" s="11">
        <v>25</v>
      </c>
      <c r="I10" s="12" t="s">
        <v>31</v>
      </c>
    </row>
    <row r="11" spans="1:9" s="4" customFormat="1" ht="46.5" customHeight="1">
      <c r="A11" s="11"/>
      <c r="B11" s="11"/>
      <c r="C11" s="11"/>
      <c r="D11" s="11"/>
      <c r="E11" s="12" t="s">
        <v>32</v>
      </c>
      <c r="F11" s="11">
        <f t="shared" si="0"/>
        <v>200</v>
      </c>
      <c r="G11" s="11">
        <v>50</v>
      </c>
      <c r="H11" s="11">
        <v>150</v>
      </c>
      <c r="I11" s="12" t="s">
        <v>33</v>
      </c>
    </row>
    <row r="12" spans="1:9" s="4" customFormat="1" ht="46.5" customHeight="1">
      <c r="A12" s="11"/>
      <c r="B12" s="11"/>
      <c r="C12" s="11"/>
      <c r="D12" s="11"/>
      <c r="E12" s="12" t="s">
        <v>34</v>
      </c>
      <c r="F12" s="11">
        <f t="shared" si="0"/>
        <v>60</v>
      </c>
      <c r="G12" s="11">
        <v>15</v>
      </c>
      <c r="H12" s="11">
        <v>45</v>
      </c>
      <c r="I12" s="12" t="s">
        <v>35</v>
      </c>
    </row>
    <row r="13" spans="1:9" s="4" customFormat="1" ht="46.5" customHeight="1">
      <c r="A13" s="11">
        <v>3</v>
      </c>
      <c r="B13" s="11" t="s">
        <v>36</v>
      </c>
      <c r="C13" s="11" t="s">
        <v>37</v>
      </c>
      <c r="D13" s="11" t="s">
        <v>18</v>
      </c>
      <c r="E13" s="12" t="s">
        <v>38</v>
      </c>
      <c r="F13" s="11">
        <f t="shared" si="0"/>
        <v>240</v>
      </c>
      <c r="G13" s="11">
        <v>60</v>
      </c>
      <c r="H13" s="11">
        <v>180</v>
      </c>
      <c r="I13" s="12" t="s">
        <v>39</v>
      </c>
    </row>
    <row r="14" spans="1:9" s="4" customFormat="1" ht="46.5" customHeight="1">
      <c r="A14" s="11"/>
      <c r="B14" s="11"/>
      <c r="C14" s="11"/>
      <c r="D14" s="11"/>
      <c r="E14" s="12" t="s">
        <v>40</v>
      </c>
      <c r="F14" s="11">
        <f t="shared" si="0"/>
        <v>80</v>
      </c>
      <c r="G14" s="11">
        <v>20</v>
      </c>
      <c r="H14" s="11">
        <v>60</v>
      </c>
      <c r="I14" s="12" t="s">
        <v>41</v>
      </c>
    </row>
    <row r="15" spans="1:9" s="4" customFormat="1" ht="46.5" customHeight="1">
      <c r="A15" s="11"/>
      <c r="B15" s="11"/>
      <c r="C15" s="11" t="s">
        <v>37</v>
      </c>
      <c r="D15" s="11" t="s">
        <v>18</v>
      </c>
      <c r="E15" s="12" t="s">
        <v>42</v>
      </c>
      <c r="F15" s="11">
        <f t="shared" si="0"/>
        <v>60</v>
      </c>
      <c r="G15" s="11">
        <v>15</v>
      </c>
      <c r="H15" s="11">
        <v>45</v>
      </c>
      <c r="I15" s="12" t="s">
        <v>43</v>
      </c>
    </row>
    <row r="16" spans="1:9" s="4" customFormat="1" ht="39" customHeight="1">
      <c r="A16" s="11" t="s">
        <v>9</v>
      </c>
      <c r="B16" s="11"/>
      <c r="C16" s="11"/>
      <c r="D16" s="11"/>
      <c r="E16" s="12"/>
      <c r="F16" s="11">
        <f aca="true" t="shared" si="1" ref="F16:H16">SUM(F5:F15)</f>
        <v>1180</v>
      </c>
      <c r="G16" s="11">
        <f t="shared" si="1"/>
        <v>300</v>
      </c>
      <c r="H16" s="11">
        <f t="shared" si="1"/>
        <v>880</v>
      </c>
      <c r="I16" s="12"/>
    </row>
  </sheetData>
  <sheetProtection/>
  <mergeCells count="21">
    <mergeCell ref="A2:I2"/>
    <mergeCell ref="F3:H3"/>
    <mergeCell ref="A16:E16"/>
    <mergeCell ref="A3:A4"/>
    <mergeCell ref="A5:A7"/>
    <mergeCell ref="A8:A12"/>
    <mergeCell ref="A13:A15"/>
    <mergeCell ref="B3:B4"/>
    <mergeCell ref="B5:B7"/>
    <mergeCell ref="B8:B12"/>
    <mergeCell ref="B13:B15"/>
    <mergeCell ref="C3:C4"/>
    <mergeCell ref="C8:C9"/>
    <mergeCell ref="C10:C12"/>
    <mergeCell ref="C13:C14"/>
    <mergeCell ref="D3:D4"/>
    <mergeCell ref="D8:D9"/>
    <mergeCell ref="D10:D12"/>
    <mergeCell ref="D13:D14"/>
    <mergeCell ref="E3:E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2022-06-23T01:00:47Z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6485EAD230F64FAA93EFFEBD4D1E02A1</vt:lpwstr>
  </property>
</Properties>
</file>