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tabRatio="545" activeTab="8"/>
  </bookViews>
  <sheets>
    <sheet name="封面" sheetId="1" r:id="rId1"/>
    <sheet name="表一" sheetId="2" r:id="rId2"/>
    <sheet name="表二" sheetId="3" r:id="rId3"/>
    <sheet name="表三" sheetId="4" r:id="rId4"/>
    <sheet name="表四" sheetId="5" r:id="rId5"/>
    <sheet name="表五" sheetId="6" r:id="rId6"/>
    <sheet name="表六" sheetId="7" r:id="rId7"/>
    <sheet name="表七" sheetId="8" r:id="rId8"/>
    <sheet name="表八" sheetId="9" r:id="rId9"/>
  </sheets>
  <definedNames>
    <definedName name="_xlnm.Print_Area" localSheetId="1">'表一'!$A$1:$F$35</definedName>
    <definedName name="_xlnm.Print_Titles" localSheetId="2">'表二'!$1:$5</definedName>
    <definedName name="_xlnm.Print_Titles" localSheetId="6">'表六'!$1:$5</definedName>
    <definedName name="_xlnm.Print_Titles" localSheetId="3">'表三'!$1:$5</definedName>
    <definedName name="_xlnm.Print_Titles" localSheetId="1">'表一'!$1:$5</definedName>
  </definedNames>
  <calcPr fullCalcOnLoad="1"/>
</workbook>
</file>

<file path=xl/sharedStrings.xml><?xml version="1.0" encoding="utf-8"?>
<sst xmlns="http://schemas.openxmlformats.org/spreadsheetml/2006/main" count="342" uniqueCount="169">
  <si>
    <t>收        入</t>
  </si>
  <si>
    <t>项  目</t>
  </si>
  <si>
    <t>一、本年收入</t>
  </si>
  <si>
    <t>一般公共预算拨款</t>
  </si>
  <si>
    <t>政府性基金预算拨款</t>
  </si>
  <si>
    <t>国有资本经营预算拨款</t>
  </si>
  <si>
    <t>二、上年结转</t>
  </si>
  <si>
    <t/>
  </si>
  <si>
    <t>收入总数</t>
  </si>
  <si>
    <t>支          出</t>
  </si>
  <si>
    <t>一、本年支出</t>
  </si>
  <si>
    <t>一般公共服务支出</t>
  </si>
  <si>
    <t>外交支出</t>
  </si>
  <si>
    <t>国防支出</t>
  </si>
  <si>
    <t>公共安全支出</t>
  </si>
  <si>
    <t>教育支出</t>
  </si>
  <si>
    <t>科学技术支出</t>
  </si>
  <si>
    <t>文化体育与传媒支出</t>
  </si>
  <si>
    <t>社会保障和就业支出</t>
  </si>
  <si>
    <t>社会保险基金支出</t>
  </si>
  <si>
    <t>医疗卫生与计划生育支出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</si>
  <si>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</si>
  <si>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</si>
  <si>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</si>
  <si>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</si>
  <si>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</si>
  <si>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</si>
  <si>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</si>
  <si>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</si>
  <si>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</si>
  <si>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</si>
  <si>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粮油物资储备支出</t>
  </si>
  <si>
    <t>国有资本经营预算支出</t>
  </si>
  <si>
    <t>其他支出</t>
  </si>
  <si>
    <t>债务付息支出</t>
  </si>
  <si>
    <t>债务发行费用支出</t>
  </si>
  <si>
    <t>二、结转下年</t>
  </si>
  <si>
    <t>支出总数</t>
  </si>
  <si>
    <t>合计</t>
  </si>
  <si>
    <t>一般公共预算财政拨款</t>
  </si>
  <si>
    <t>政府性基金预算财政拨款</t>
  </si>
  <si>
    <t>功能科目代码</t>
  </si>
  <si>
    <t>功能科目名称</t>
  </si>
  <si>
    <t>2018年预算数</t>
  </si>
  <si>
    <t>基本支出</t>
  </si>
  <si>
    <t>项目支出</t>
  </si>
  <si>
    <t>201</t>
  </si>
  <si>
    <t xml:space="preserve">    行政运行</t>
  </si>
  <si>
    <t>208</t>
  </si>
  <si>
    <t xml:space="preserve">  20805</t>
  </si>
  <si>
    <t xml:space="preserve">  行政事业单位离退休</t>
  </si>
  <si>
    <t xml:space="preserve">    2080501</t>
  </si>
  <si>
    <t xml:space="preserve">    归口管理的行政单位离退休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</si>
  <si>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</si>
  <si>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</si>
  <si>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</si>
  <si>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</si>
  <si>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 xml:space="preserve">    2080599</t>
  </si>
  <si>
    <t xml:space="preserve">    其他行政事业单位离退休支出</t>
  </si>
  <si>
    <t>210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</si>
  <si>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</si>
  <si>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</si>
  <si>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</si>
  <si>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</si>
  <si>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 xml:space="preserve">    2101102</t>
  </si>
  <si>
    <t xml:space="preserve">    事业单位医疗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</si>
  <si>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</si>
  <si>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</si>
  <si>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</si>
  <si>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</si>
  <si>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</si>
  <si>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>预算数</t>
  </si>
  <si>
    <t>经济分类科目</t>
  </si>
  <si>
    <t>2018年基本支出</t>
  </si>
  <si>
    <t>科目编码</t>
  </si>
  <si>
    <t>科目名称</t>
  </si>
  <si>
    <t>人员经费</t>
  </si>
  <si>
    <t>公用经费</t>
  </si>
  <si>
    <t>工资福利支出</t>
  </si>
  <si>
    <t xml:space="preserve">  基本工资</t>
  </si>
  <si>
    <t xml:space="preserve">  津贴补贴</t>
  </si>
  <si>
    <t xml:space="preserve">  奖金</t>
  </si>
  <si>
    <t xml:space="preserve">  绩效工资</t>
  </si>
  <si>
    <t xml:space="preserve">  机关事业单位基本养老保险缴费</t>
  </si>
  <si>
    <t xml:space="preserve">  职业年金缴费</t>
  </si>
  <si>
    <t xml:space="preserve">  职工基本医疗保险缴费</t>
  </si>
  <si>
    <t xml:space="preserve">  其他社会保障缴费</t>
  </si>
  <si>
    <t xml:space="preserve">  住房公积金</t>
  </si>
  <si>
    <t xml:space="preserve">  医疗费</t>
  </si>
  <si>
    <t xml:space="preserve">  其他工资福利支出</t>
  </si>
  <si>
    <t>302</t>
  </si>
  <si>
    <t>商品和服务支出</t>
  </si>
  <si>
    <t xml:space="preserve">  办公费</t>
  </si>
  <si>
    <t xml:space="preserve">  水费</t>
  </si>
  <si>
    <t xml:space="preserve">  电费</t>
  </si>
  <si>
    <t xml:space="preserve">  差旅费</t>
  </si>
  <si>
    <t xml:space="preserve">  维修（护）费</t>
  </si>
  <si>
    <t xml:space="preserve">  会议费</t>
  </si>
  <si>
    <t xml:space="preserve">  培训费</t>
  </si>
  <si>
    <t xml:space="preserve">  公务接待费</t>
  </si>
  <si>
    <t xml:space="preserve">  劳务费</t>
  </si>
  <si>
    <t xml:space="preserve">  工会经费</t>
  </si>
  <si>
    <t xml:space="preserve">  福利费</t>
  </si>
  <si>
    <t xml:space="preserve">  其他交通费用</t>
  </si>
  <si>
    <t xml:space="preserve">  其他商品服务支出</t>
  </si>
  <si>
    <t>303</t>
  </si>
  <si>
    <t xml:space="preserve">  离休费</t>
  </si>
  <si>
    <t xml:space="preserve">  生活补助</t>
  </si>
  <si>
    <t>单位名称</t>
  </si>
  <si>
    <t>1、因公出国（境）费用</t>
  </si>
  <si>
    <t>2、公务接待费</t>
  </si>
  <si>
    <t>3、公务用车购置及运行维护费</t>
  </si>
  <si>
    <t>小计</t>
  </si>
  <si>
    <t>公务用车购置费</t>
  </si>
  <si>
    <t>公务用车运行费</t>
  </si>
  <si>
    <t>2018年一般公共预算“三公”经费支出表（表四）</t>
  </si>
  <si>
    <t>2018年一般公共预算财政拨款基本支出预算表（表三）</t>
  </si>
  <si>
    <t>2018年财政拨款收支总表（表一）</t>
  </si>
  <si>
    <t>政府性基金财政拨款支出</t>
  </si>
  <si>
    <t>备注</t>
  </si>
  <si>
    <t>2018年政府性基金预算支出表（表五）</t>
  </si>
  <si>
    <t>本单位无该项收支，故此表无数据。</t>
  </si>
  <si>
    <t>收      入</t>
  </si>
  <si>
    <t>支      出</t>
  </si>
  <si>
    <t>预算数</t>
  </si>
  <si>
    <t>一般公共财政拨款收入</t>
  </si>
  <si>
    <t>政府性基金预算拨款收入</t>
  </si>
  <si>
    <t>事业收入</t>
  </si>
  <si>
    <t>事业单位经营收入</t>
  </si>
  <si>
    <t>其他收入</t>
  </si>
  <si>
    <t>本年收入合计</t>
  </si>
  <si>
    <t>本年支出合计</t>
  </si>
  <si>
    <t>用事业基金弥补收支差额</t>
  </si>
  <si>
    <t>上年结转</t>
  </si>
  <si>
    <t>结转下年</t>
  </si>
  <si>
    <t>收入总计</t>
  </si>
  <si>
    <t>支出总计</t>
  </si>
  <si>
    <t>2018年部门收支预算总表（表六）</t>
  </si>
  <si>
    <t>对个人和家庭的补助</t>
  </si>
  <si>
    <t>一般公共预算拨款收入</t>
  </si>
  <si>
    <t>国有资本经营预算拨款收入</t>
  </si>
  <si>
    <t>2018年部门收入总表（表七）</t>
  </si>
  <si>
    <t>上缴上级支出</t>
  </si>
  <si>
    <t>事业单位经营支出</t>
  </si>
  <si>
    <t>对下级单位补助支出</t>
  </si>
  <si>
    <t>2018年一般公共预算财政拨款支出预算表（表二）</t>
  </si>
  <si>
    <t>2018年部门支出总表（表八）</t>
  </si>
  <si>
    <t>2018年部门预算公开表</t>
  </si>
  <si>
    <t>编制时间：</t>
  </si>
  <si>
    <t>填报人：</t>
  </si>
  <si>
    <t>财务负责人：</t>
  </si>
  <si>
    <t>编制单位：</t>
  </si>
  <si>
    <t>单位负责人：</t>
  </si>
  <si>
    <t>单位：万元</t>
  </si>
  <si>
    <t>云阳县总工会</t>
  </si>
  <si>
    <t>颜槐花</t>
  </si>
  <si>
    <t xml:space="preserve">    事业运行</t>
  </si>
  <si>
    <t>编制单位：云阳县总工会</t>
  </si>
  <si>
    <t xml:space="preserve">  邮电费</t>
  </si>
  <si>
    <t>编制单位：云阳县总工会</t>
  </si>
  <si>
    <t>云阳县总工会</t>
  </si>
  <si>
    <t>编制单位：云阳县总工会</t>
  </si>
  <si>
    <t xml:space="preserve">  群众团体事务</t>
  </si>
  <si>
    <t xml:space="preserve">    事业运行</t>
  </si>
  <si>
    <t xml:space="preserve">  2080501</t>
  </si>
  <si>
    <t>归口管理的行政事业单位离退休</t>
  </si>
  <si>
    <t xml:space="preserve"> 2101102</t>
  </si>
  <si>
    <t xml:space="preserve">    事业单位医疗</t>
  </si>
  <si>
    <t>编制单位：云阳县总工会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</si>
</sst>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.###"/>
    <numFmt numFmtId="177" formatCode="\ \ #"/>
    <numFmt numFmtId="178" formatCode="#,##0.0"/>
    <numFmt numFmtId="179" formatCode="#,##0.00_ "/>
    <numFmt numFmtId="180" formatCode="0.00_);[Red]\(0.00\)"/>
    <numFmt numFmtId="181" formatCode="0.00_ "/>
  </numFmts>
  <fonts count="24">
    <font>
      <sz val="10"/>
      <name val="Arial"/>
      <family val="2"/>
    </font>
    <font>
      <sz val="10"/>
      <name val="宋体"/>
      <family val="0"/>
    </font>
    <font>
      <sz val="9"/>
      <name val="宋体"/>
      <family val="0"/>
    </font>
    <font>
      <sz val="18"/>
      <name val="Arial"/>
      <family val="2"/>
    </font>
    <font>
      <sz val="18"/>
      <name val="黑体"/>
      <family val="0"/>
    </font>
    <font>
      <sz val="26"/>
      <name val="方正黑体_GBK"/>
      <family val="4"/>
    </font>
    <font>
      <b/>
      <sz val="16"/>
      <name val="方正楷体_GBK"/>
      <family val="4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NumberFormat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16" fillId="16" borderId="5" applyNumberFormat="0" applyAlignment="0" applyProtection="0"/>
    <xf numFmtId="0" fontId="17" fillId="17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21" fillId="22" borderId="0" applyNumberFormat="0" applyBorder="0" applyAlignment="0" applyProtection="0"/>
    <xf numFmtId="0" fontId="22" fillId="16" borderId="8" applyNumberFormat="0" applyAlignment="0" applyProtection="0"/>
    <xf numFmtId="0" fontId="23" fillId="7" borderId="5" applyNumberFormat="0" applyAlignment="0" applyProtection="0"/>
    <xf numFmtId="0" fontId="0" fillId="23" borderId="9" applyNumberFormat="0" applyFont="0" applyAlignment="0" applyProtection="0"/>
  </cellStyleXfs>
  <cellXfs count="54"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 horizontal="left" vertical="center"/>
    </xf>
    <xf numFmtId="0" fontId="1" fillId="24" borderId="10" xfId="0" applyNumberFormat="1" applyFont="1" applyFill="1" applyBorder="1" applyAlignment="1">
      <alignment horizontal="center" vertical="center" wrapText="1" shrinkToFit="1"/>
    </xf>
    <xf numFmtId="0" fontId="1" fillId="0" borderId="10" xfId="0" applyNumberFormat="1" applyFont="1" applyFill="1" applyBorder="1" applyAlignment="1">
      <alignment horizontal="left" vertical="center" shrinkToFit="1"/>
    </xf>
    <xf numFmtId="0" fontId="0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horizontal="right" vertical="center"/>
    </xf>
    <xf numFmtId="4" fontId="1" fillId="0" borderId="10" xfId="0" applyNumberFormat="1" applyFont="1" applyFill="1" applyBorder="1" applyAlignment="1">
      <alignment vertical="center"/>
    </xf>
    <xf numFmtId="0" fontId="1" fillId="0" borderId="10" xfId="0" applyNumberFormat="1" applyFont="1" applyFill="1" applyBorder="1" applyAlignment="1">
      <alignment horizontal="center" vertical="center" shrinkToFit="1"/>
    </xf>
    <xf numFmtId="0" fontId="1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horizontal="right" vertical="center"/>
    </xf>
    <xf numFmtId="0" fontId="1" fillId="0" borderId="0" xfId="0" applyNumberFormat="1" applyFont="1" applyFill="1" applyBorder="1" applyAlignment="1">
      <alignment/>
    </xf>
    <xf numFmtId="0" fontId="1" fillId="24" borderId="11" xfId="0" applyNumberFormat="1" applyFont="1" applyFill="1" applyBorder="1" applyAlignment="1">
      <alignment horizontal="center" vertical="center" wrapText="1" shrinkToFit="1"/>
    </xf>
    <xf numFmtId="0" fontId="0" fillId="0" borderId="12" xfId="0" applyNumberFormat="1" applyFont="1" applyFill="1" applyBorder="1" applyAlignment="1">
      <alignment/>
    </xf>
    <xf numFmtId="0" fontId="1" fillId="0" borderId="12" xfId="0" applyNumberFormat="1" applyFont="1" applyFill="1" applyBorder="1" applyAlignment="1">
      <alignment horizontal="center" vertical="center" shrinkToFit="1"/>
    </xf>
    <xf numFmtId="4" fontId="1" fillId="0" borderId="12" xfId="0" applyNumberFormat="1" applyFont="1" applyFill="1" applyBorder="1" applyAlignment="1">
      <alignment vertical="center"/>
    </xf>
    <xf numFmtId="0" fontId="1" fillId="0" borderId="12" xfId="0" applyNumberFormat="1" applyFont="1" applyFill="1" applyBorder="1" applyAlignment="1">
      <alignment horizontal="left" vertical="center" shrinkToFit="1"/>
    </xf>
    <xf numFmtId="0" fontId="1" fillId="0" borderId="12" xfId="0" applyNumberFormat="1" applyFont="1" applyFill="1" applyBorder="1" applyAlignment="1">
      <alignment/>
    </xf>
    <xf numFmtId="0" fontId="1" fillId="24" borderId="10" xfId="0" applyFont="1" applyFill="1" applyBorder="1" applyAlignment="1">
      <alignment horizontal="center" vertical="center" wrapText="1" shrinkToFit="1"/>
    </xf>
    <xf numFmtId="0" fontId="1" fillId="24" borderId="10" xfId="0" applyFont="1" applyFill="1" applyBorder="1" applyAlignment="1">
      <alignment horizontal="left" vertical="center" wrapText="1" shrinkToFit="1"/>
    </xf>
    <xf numFmtId="0" fontId="0" fillId="0" borderId="0" xfId="0" applyNumberFormat="1" applyFont="1" applyFill="1" applyBorder="1" applyAlignment="1">
      <alignment horizontal="right" vertical="center"/>
    </xf>
    <xf numFmtId="4" fontId="1" fillId="0" borderId="10" xfId="49" applyNumberFormat="1" applyFont="1" applyBorder="1" applyAlignment="1">
      <alignment horizontal="right" vertical="center" shrinkToFit="1"/>
    </xf>
    <xf numFmtId="177" fontId="1" fillId="24" borderId="10" xfId="0" applyNumberFormat="1" applyFont="1" applyFill="1" applyBorder="1" applyAlignment="1">
      <alignment horizontal="left" vertical="center" wrapText="1" shrinkToFit="1"/>
    </xf>
    <xf numFmtId="0" fontId="6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right" vertical="center"/>
    </xf>
    <xf numFmtId="31" fontId="6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" vertical="center"/>
    </xf>
    <xf numFmtId="176" fontId="1" fillId="0" borderId="10" xfId="49" applyNumberFormat="1" applyFont="1" applyBorder="1" applyAlignment="1">
      <alignment horizontal="center" vertical="center" shrinkToFit="1"/>
    </xf>
    <xf numFmtId="176" fontId="1" fillId="0" borderId="10" xfId="49" applyNumberFormat="1" applyFont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left" vertical="center"/>
    </xf>
    <xf numFmtId="0" fontId="1" fillId="0" borderId="13" xfId="0" applyNumberFormat="1" applyFont="1" applyFill="1" applyBorder="1" applyAlignment="1">
      <alignment horizontal="left" vertical="center"/>
    </xf>
    <xf numFmtId="0" fontId="1" fillId="0" borderId="10" xfId="0" applyNumberFormat="1" applyFont="1" applyFill="1" applyBorder="1" applyAlignment="1">
      <alignment horizontal="right" vertical="center" shrinkToFit="1"/>
    </xf>
    <xf numFmtId="180" fontId="1" fillId="0" borderId="10" xfId="0" applyNumberFormat="1" applyFont="1" applyFill="1" applyBorder="1" applyAlignment="1">
      <alignment vertical="center"/>
    </xf>
    <xf numFmtId="180" fontId="1" fillId="0" borderId="10" xfId="0" applyNumberFormat="1" applyFont="1" applyFill="1" applyBorder="1" applyAlignment="1">
      <alignment horizontal="left" vertical="center" shrinkToFit="1"/>
    </xf>
    <xf numFmtId="180" fontId="0" fillId="0" borderId="0" xfId="0" applyNumberFormat="1" applyFont="1" applyFill="1" applyBorder="1" applyAlignment="1">
      <alignment/>
    </xf>
    <xf numFmtId="49" fontId="1" fillId="0" borderId="10" xfId="0" applyNumberFormat="1" applyFont="1" applyFill="1" applyBorder="1" applyAlignment="1">
      <alignment horizontal="center" vertical="center" shrinkToFit="1"/>
    </xf>
    <xf numFmtId="0" fontId="0" fillId="0" borderId="1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 horizontal="center" vertical="center"/>
    </xf>
    <xf numFmtId="0" fontId="1" fillId="24" borderId="14" xfId="0" applyFont="1" applyFill="1" applyBorder="1" applyAlignment="1">
      <alignment horizontal="center" vertical="center" wrapText="1" shrinkToFit="1"/>
    </xf>
    <xf numFmtId="0" fontId="1" fillId="24" borderId="15" xfId="0" applyFont="1" applyFill="1" applyBorder="1" applyAlignment="1">
      <alignment horizontal="center" vertical="center" wrapText="1" shrinkToFit="1"/>
    </xf>
    <xf numFmtId="0" fontId="1" fillId="24" borderId="10" xfId="0" applyFont="1" applyFill="1" applyBorder="1" applyAlignment="1">
      <alignment horizontal="center" vertical="center" wrapText="1" shrinkToFit="1"/>
    </xf>
    <xf numFmtId="0" fontId="1" fillId="24" borderId="10" xfId="0" applyFont="1" applyFill="1" applyBorder="1" applyAlignment="1">
      <alignment horizontal="left" vertical="center" wrapText="1" shrinkToFit="1"/>
    </xf>
    <xf numFmtId="176" fontId="1" fillId="0" borderId="10" xfId="49" applyNumberFormat="1" applyFont="1" applyBorder="1" applyAlignment="1">
      <alignment horizontal="center" vertical="center" shrinkToFit="1"/>
    </xf>
    <xf numFmtId="176" fontId="1" fillId="0" borderId="10" xfId="49" applyNumberFormat="1" applyFont="1" applyBorder="1" applyAlignment="1">
      <alignment horizontal="center" vertical="center"/>
    </xf>
    <xf numFmtId="0" fontId="1" fillId="24" borderId="10" xfId="49" applyNumberFormat="1" applyFont="1" applyFill="1" applyBorder="1" applyAlignment="1">
      <alignment horizontal="center" vertical="center" wrapText="1" shrinkToFit="1"/>
    </xf>
    <xf numFmtId="0" fontId="1" fillId="24" borderId="16" xfId="0" applyFont="1" applyFill="1" applyBorder="1" applyAlignment="1">
      <alignment horizontal="center" vertical="center" wrapText="1" shrinkToFit="1"/>
    </xf>
    <xf numFmtId="176" fontId="1" fillId="0" borderId="10" xfId="0" applyNumberFormat="1" applyFont="1" applyBorder="1" applyAlignment="1">
      <alignment vertical="center"/>
    </xf>
    <xf numFmtId="0" fontId="4" fillId="0" borderId="0" xfId="0" applyNumberFormat="1" applyFont="1" applyFill="1" applyBorder="1" applyAlignment="1">
      <alignment horizontal="center" vertical="center" wrapText="1" shrinkToFit="1"/>
    </xf>
    <xf numFmtId="0" fontId="3" fillId="0" borderId="0" xfId="0" applyNumberFormat="1" applyFont="1" applyFill="1" applyBorder="1" applyAlignment="1">
      <alignment/>
    </xf>
    <xf numFmtId="0" fontId="1" fillId="24" borderId="11" xfId="0" applyFont="1" applyFill="1" applyBorder="1" applyAlignment="1">
      <alignment horizontal="center" vertical="center" wrapText="1" shrinkToFit="1"/>
    </xf>
    <xf numFmtId="0" fontId="1" fillId="24" borderId="17" xfId="0" applyFont="1" applyFill="1" applyBorder="1" applyAlignment="1">
      <alignment horizontal="center" vertical="center" wrapText="1" shrinkToFit="1"/>
    </xf>
    <xf numFmtId="0" fontId="1" fillId="24" borderId="18" xfId="0" applyFont="1" applyFill="1" applyBorder="1" applyAlignment="1">
      <alignment horizontal="center" vertical="center" wrapText="1" shrinkToFit="1"/>
    </xf>
    <xf numFmtId="0" fontId="1" fillId="0" borderId="19" xfId="0" applyNumberFormat="1" applyFont="1" applyFill="1" applyBorder="1" applyAlignment="1">
      <alignment horizontal="left" vertical="center"/>
    </xf>
    <xf numFmtId="0" fontId="0" fillId="0" borderId="19" xfId="0" applyNumberFormat="1" applyFont="1" applyFill="1" applyBorder="1" applyAlignment="1">
      <alignment horizontal="left" vertical="center"/>
    </xf>
    <xf numFmtId="0" fontId="0" fillId="0" borderId="13" xfId="0" applyNumberFormat="1" applyFont="1" applyFill="1" applyBorder="1" applyAlignment="1">
      <alignment horizontal="lef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12"/>
  <sheetViews>
    <sheetView zoomScalePageLayoutView="0" workbookViewId="0" topLeftCell="A1">
      <selection activeCell="D14" sqref="D14"/>
    </sheetView>
  </sheetViews>
  <sheetFormatPr defaultColWidth="14.8515625" defaultRowHeight="26.25" customHeight="1"/>
  <cols>
    <col min="1" max="1" width="22.8515625" style="0" customWidth="1"/>
    <col min="2" max="2" width="18.7109375" style="0" customWidth="1"/>
    <col min="3" max="4" width="24.7109375" style="0" customWidth="1"/>
    <col min="5" max="5" width="22.8515625" style="0" customWidth="1"/>
    <col min="6" max="6" width="18.7109375" style="0" customWidth="1"/>
  </cols>
  <sheetData>
    <row r="3" spans="1:6" ht="57" customHeight="1">
      <c r="A3" s="36" t="s">
        <v>147</v>
      </c>
      <c r="B3" s="36"/>
      <c r="C3" s="36"/>
      <c r="D3" s="36"/>
      <c r="E3" s="36"/>
      <c r="F3" s="36"/>
    </row>
    <row r="7" spans="1:6" ht="26.25" customHeight="1">
      <c r="A7" s="22"/>
      <c r="B7" s="22"/>
      <c r="C7" s="23" t="s">
        <v>151</v>
      </c>
      <c r="D7" s="22" t="s">
        <v>154</v>
      </c>
      <c r="E7" s="22"/>
      <c r="F7" s="22"/>
    </row>
    <row r="8" spans="1:6" ht="26.25" customHeight="1">
      <c r="A8" s="22"/>
      <c r="B8" s="22"/>
      <c r="C8" s="23"/>
      <c r="D8" s="22"/>
      <c r="E8" s="22"/>
      <c r="F8" s="22"/>
    </row>
    <row r="9" spans="1:6" ht="26.25" customHeight="1">
      <c r="A9" s="22"/>
      <c r="B9" s="22"/>
      <c r="C9" s="23" t="s">
        <v>148</v>
      </c>
      <c r="D9" s="24">
        <v>43139</v>
      </c>
      <c r="E9" s="22"/>
      <c r="F9" s="22"/>
    </row>
    <row r="10" spans="1:6" ht="26.25" customHeight="1">
      <c r="A10" s="22"/>
      <c r="B10" s="22"/>
      <c r="C10" s="22"/>
      <c r="D10" s="22"/>
      <c r="E10" s="22"/>
      <c r="F10" s="22"/>
    </row>
    <row r="11" spans="1:6" ht="26.25" customHeight="1">
      <c r="A11" s="22"/>
      <c r="B11" s="22"/>
      <c r="C11" s="22"/>
      <c r="D11" s="22"/>
      <c r="E11" s="22"/>
      <c r="F11" s="22"/>
    </row>
    <row r="12" spans="1:6" ht="26.25" customHeight="1">
      <c r="A12" s="23" t="s">
        <v>152</v>
      </c>
      <c r="B12" s="22"/>
      <c r="C12" s="25" t="s">
        <v>150</v>
      </c>
      <c r="D12" s="22"/>
      <c r="E12" s="22" t="s">
        <v>149</v>
      </c>
      <c r="F12" s="22" t="s">
        <v>155</v>
      </c>
    </row>
  </sheetData>
  <sheetProtection/>
  <mergeCells count="1">
    <mergeCell ref="A3:F3"/>
  </mergeCells>
  <printOptions horizontalCentered="1"/>
  <pageMargins left="0.7086614173228347" right="0.7086614173228347" top="1.535433070866142" bottom="0.9448818897637796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">
      <selection activeCell="F37" sqref="F37"/>
    </sheetView>
  </sheetViews>
  <sheetFormatPr defaultColWidth="9.140625" defaultRowHeight="12.75"/>
  <cols>
    <col min="1" max="1" width="28.7109375" style="0" customWidth="1"/>
    <col min="2" max="2" width="18.8515625" style="0" customWidth="1"/>
    <col min="3" max="3" width="32.57421875" style="0" customWidth="1"/>
    <col min="4" max="4" width="17.28125" style="0" customWidth="1"/>
    <col min="5" max="5" width="16.8515625" style="0" customWidth="1"/>
    <col min="6" max="6" width="17.140625" style="0" customWidth="1"/>
  </cols>
  <sheetData>
    <row r="1" spans="1:6" ht="36" customHeight="1">
      <c r="A1" s="46" t="s">
        <v>117</v>
      </c>
      <c r="B1" s="46"/>
      <c r="C1" s="46"/>
      <c r="D1" s="46"/>
      <c r="E1" s="46"/>
      <c r="F1" s="46"/>
    </row>
    <row r="2" ht="7.5" customHeight="1">
      <c r="A2" s="1"/>
    </row>
    <row r="3" spans="1:6" ht="22.5" customHeight="1">
      <c r="A3" s="1" t="s">
        <v>157</v>
      </c>
      <c r="B3" s="4"/>
      <c r="F3" s="19" t="s">
        <v>153</v>
      </c>
    </row>
    <row r="4" spans="1:6" s="4" customFormat="1" ht="21" customHeight="1">
      <c r="A4" s="37" t="s">
        <v>0</v>
      </c>
      <c r="B4" s="38"/>
      <c r="C4" s="37" t="s">
        <v>9</v>
      </c>
      <c r="D4" s="44"/>
      <c r="E4" s="44"/>
      <c r="F4" s="38"/>
    </row>
    <row r="5" spans="1:6" s="4" customFormat="1" ht="30" customHeight="1">
      <c r="A5" s="39" t="s">
        <v>1</v>
      </c>
      <c r="B5" s="39" t="s">
        <v>71</v>
      </c>
      <c r="C5" s="39" t="s">
        <v>1</v>
      </c>
      <c r="D5" s="39" t="s">
        <v>38</v>
      </c>
      <c r="E5" s="39" t="s">
        <v>39</v>
      </c>
      <c r="F5" s="39" t="s">
        <v>40</v>
      </c>
    </row>
    <row r="6" spans="1:6" s="4" customFormat="1" ht="21.75" customHeight="1">
      <c r="A6" s="40" t="s">
        <v>2</v>
      </c>
      <c r="B6" s="41">
        <v>185.49</v>
      </c>
      <c r="C6" s="39" t="s">
        <v>10</v>
      </c>
      <c r="D6" s="41">
        <v>185.49</v>
      </c>
      <c r="E6" s="26">
        <v>185.49</v>
      </c>
      <c r="F6" s="45"/>
    </row>
    <row r="7" spans="1:6" s="4" customFormat="1" ht="21.75" customHeight="1">
      <c r="A7" s="40" t="s">
        <v>3</v>
      </c>
      <c r="B7" s="41">
        <v>185.49</v>
      </c>
      <c r="C7" s="40" t="s">
        <v>11</v>
      </c>
      <c r="D7" s="41">
        <v>125.22</v>
      </c>
      <c r="E7" s="26">
        <v>125.22</v>
      </c>
      <c r="F7" s="45"/>
    </row>
    <row r="8" spans="1:6" s="4" customFormat="1" ht="21.75" customHeight="1">
      <c r="A8" s="40" t="s">
        <v>4</v>
      </c>
      <c r="B8" s="42"/>
      <c r="C8" s="40" t="s">
        <v>12</v>
      </c>
      <c r="D8" s="42"/>
      <c r="E8" s="27"/>
      <c r="F8" s="45"/>
    </row>
    <row r="9" spans="1:6" s="4" customFormat="1" ht="21.75" customHeight="1">
      <c r="A9" s="40" t="s">
        <v>5</v>
      </c>
      <c r="B9" s="43"/>
      <c r="C9" s="40" t="s">
        <v>13</v>
      </c>
      <c r="D9" s="42"/>
      <c r="E9" s="27"/>
      <c r="F9" s="45"/>
    </row>
    <row r="10" spans="1:6" s="4" customFormat="1" ht="21.75" customHeight="1">
      <c r="A10" s="40" t="s">
        <v>6</v>
      </c>
      <c r="B10" s="42"/>
      <c r="C10" s="40" t="s">
        <v>14</v>
      </c>
      <c r="D10" s="42"/>
      <c r="E10" s="27"/>
      <c r="F10" s="45"/>
    </row>
    <row r="11" spans="1:6" s="4" customFormat="1" ht="21.75" customHeight="1">
      <c r="A11" s="40" t="s">
        <v>3</v>
      </c>
      <c r="B11" s="42"/>
      <c r="C11" s="40" t="s">
        <v>15</v>
      </c>
      <c r="D11" s="42"/>
      <c r="E11" s="27"/>
      <c r="F11" s="45"/>
    </row>
    <row r="12" spans="1:6" s="4" customFormat="1" ht="21.75" customHeight="1">
      <c r="A12" s="40" t="s">
        <v>4</v>
      </c>
      <c r="B12" s="42"/>
      <c r="C12" s="40" t="s">
        <v>16</v>
      </c>
      <c r="D12" s="42"/>
      <c r="E12" s="27"/>
      <c r="F12" s="45"/>
    </row>
    <row r="13" spans="1:6" s="4" customFormat="1" ht="21.75" customHeight="1">
      <c r="A13" s="40" t="s">
        <v>5</v>
      </c>
      <c r="B13" s="42"/>
      <c r="C13" s="40" t="s">
        <v>17</v>
      </c>
      <c r="D13" s="42"/>
      <c r="E13" s="27"/>
      <c r="F13" s="45"/>
    </row>
    <row r="14" spans="1:6" s="4" customFormat="1" ht="21.75" customHeight="1">
      <c r="A14" s="40" t="s">
        <v>7</v>
      </c>
      <c r="B14" s="43"/>
      <c r="C14" s="40" t="s">
        <v>18</v>
      </c>
      <c r="D14" s="41">
        <v>39.55</v>
      </c>
      <c r="E14" s="26">
        <v>39.55</v>
      </c>
      <c r="F14" s="45"/>
    </row>
    <row r="15" spans="1:6" s="4" customFormat="1" ht="21.75" customHeight="1">
      <c r="A15" s="40" t="s">
        <v>7</v>
      </c>
      <c r="B15" s="43"/>
      <c r="C15" s="40" t="s">
        <v>19</v>
      </c>
      <c r="D15" s="42"/>
      <c r="E15" s="27"/>
      <c r="F15" s="45"/>
    </row>
    <row r="16" spans="1:6" s="4" customFormat="1" ht="21.75" customHeight="1">
      <c r="A16" s="40" t="s">
        <v>7</v>
      </c>
      <c r="B16" s="43"/>
      <c r="C16" s="40" t="s">
        <v>20</v>
      </c>
      <c r="D16" s="41">
        <v>11.58</v>
      </c>
      <c r="E16" s="26">
        <v>11.58</v>
      </c>
      <c r="F16" s="45"/>
    </row>
    <row r="17" spans="1:6" s="4" customFormat="1" ht="21.75" customHeight="1">
      <c r="A17" s="40" t="s">
        <v>7</v>
      </c>
      <c r="B17" s="43"/>
      <c r="C17" s="40" t="s">
        <v>21</v>
      </c>
      <c r="D17" s="42"/>
      <c r="E17" s="27"/>
      <c r="F17" s="45"/>
    </row>
    <row r="18" spans="1:6" s="4" customFormat="1" ht="21.75" customHeight="1">
      <c r="A18" s="40" t="s">
        <v>7</v>
      </c>
      <c r="B18" s="43"/>
      <c r="C18" s="40" t="s">
        <v>22</v>
      </c>
      <c r="D18" s="42"/>
      <c r="E18" s="27"/>
      <c r="F18" s="45"/>
    </row>
    <row r="19" spans="1:6" s="4" customFormat="1" ht="21.75" customHeight="1">
      <c r="A19" s="40" t="s">
        <v>7</v>
      </c>
      <c r="B19" s="43"/>
      <c r="C19" s="40" t="s">
        <v>23</v>
      </c>
      <c r="D19" s="42"/>
      <c r="E19" s="27"/>
      <c r="F19" s="45"/>
    </row>
    <row r="20" spans="1:6" s="4" customFormat="1" ht="21.75" customHeight="1">
      <c r="A20" s="40" t="s">
        <v>7</v>
      </c>
      <c r="B20" s="43"/>
      <c r="C20" s="40" t="s">
        <v>24</v>
      </c>
      <c r="D20" s="42"/>
      <c r="E20" s="27"/>
      <c r="F20" s="45"/>
    </row>
    <row r="21" spans="1:6" s="4" customFormat="1" ht="21.75" customHeight="1">
      <c r="A21" s="40" t="s">
        <v>7</v>
      </c>
      <c r="B21" s="43"/>
      <c r="C21" s="40" t="s">
        <v>25</v>
      </c>
      <c r="D21" s="42"/>
      <c r="E21" s="27"/>
      <c r="F21" s="45"/>
    </row>
    <row r="22" spans="1:6" s="4" customFormat="1" ht="21.75" customHeight="1">
      <c r="A22" s="40" t="s">
        <v>7</v>
      </c>
      <c r="B22" s="43"/>
      <c r="C22" s="40" t="s">
        <v>26</v>
      </c>
      <c r="D22" s="42"/>
      <c r="E22" s="27"/>
      <c r="F22" s="45"/>
    </row>
    <row r="23" spans="1:6" s="4" customFormat="1" ht="21.75" customHeight="1">
      <c r="A23" s="40" t="s">
        <v>7</v>
      </c>
      <c r="B23" s="43"/>
      <c r="C23" s="40" t="s">
        <v>27</v>
      </c>
      <c r="D23" s="42"/>
      <c r="E23" s="27"/>
      <c r="F23" s="45"/>
    </row>
    <row r="24" spans="1:6" s="4" customFormat="1" ht="21.75" customHeight="1">
      <c r="A24" s="40" t="s">
        <v>7</v>
      </c>
      <c r="B24" s="43"/>
      <c r="C24" s="40" t="s">
        <v>28</v>
      </c>
      <c r="D24" s="42"/>
      <c r="E24" s="27"/>
      <c r="F24" s="45"/>
    </row>
    <row r="25" spans="1:6" s="4" customFormat="1" ht="21.75" customHeight="1">
      <c r="A25" s="40" t="s">
        <v>7</v>
      </c>
      <c r="B25" s="43"/>
      <c r="C25" s="40" t="s">
        <v>29</v>
      </c>
      <c r="D25" s="42"/>
      <c r="E25" s="27"/>
      <c r="F25" s="45"/>
    </row>
    <row r="26" spans="1:6" s="4" customFormat="1" ht="21.75" customHeight="1">
      <c r="A26" s="40" t="s">
        <v>7</v>
      </c>
      <c r="B26" s="43"/>
      <c r="C26" s="40" t="s">
        <v>30</v>
      </c>
      <c r="D26" s="41">
        <v>9.14</v>
      </c>
      <c r="E26" s="26">
        <v>9.14</v>
      </c>
      <c r="F26" s="45"/>
    </row>
    <row r="27" spans="1:6" s="4" customFormat="1" ht="21.75" customHeight="1">
      <c r="A27" s="40" t="s">
        <v>7</v>
      </c>
      <c r="B27" s="43"/>
      <c r="C27" s="40" t="s">
        <v>31</v>
      </c>
      <c r="D27" s="42"/>
      <c r="E27" s="42"/>
      <c r="F27" s="45"/>
    </row>
    <row r="28" spans="1:6" s="4" customFormat="1" ht="21.75" customHeight="1">
      <c r="A28" s="40" t="s">
        <v>7</v>
      </c>
      <c r="B28" s="43"/>
      <c r="C28" s="40" t="s">
        <v>32</v>
      </c>
      <c r="D28" s="42"/>
      <c r="E28" s="42"/>
      <c r="F28" s="45"/>
    </row>
    <row r="29" spans="1:6" s="4" customFormat="1" ht="21.75" customHeight="1">
      <c r="A29" s="40" t="s">
        <v>7</v>
      </c>
      <c r="B29" s="43"/>
      <c r="C29" s="40" t="s">
        <v>33</v>
      </c>
      <c r="D29" s="42"/>
      <c r="E29" s="42"/>
      <c r="F29" s="45"/>
    </row>
    <row r="30" spans="1:6" s="4" customFormat="1" ht="21.75" customHeight="1">
      <c r="A30" s="40" t="s">
        <v>7</v>
      </c>
      <c r="B30" s="43"/>
      <c r="C30" s="40" t="s">
        <v>34</v>
      </c>
      <c r="D30" s="42"/>
      <c r="E30" s="42"/>
      <c r="F30" s="45"/>
    </row>
    <row r="31" spans="1:6" s="4" customFormat="1" ht="21.75" customHeight="1">
      <c r="A31" s="40" t="s">
        <v>7</v>
      </c>
      <c r="B31" s="43"/>
      <c r="C31" s="40" t="s">
        <v>35</v>
      </c>
      <c r="D31" s="42"/>
      <c r="E31" s="42"/>
      <c r="F31" s="45"/>
    </row>
    <row r="32" spans="1:6" s="4" customFormat="1" ht="21.75" customHeight="1">
      <c r="A32" s="40" t="s">
        <v>7</v>
      </c>
      <c r="B32" s="43"/>
      <c r="C32" s="40" t="s">
        <v>7</v>
      </c>
      <c r="D32" s="43"/>
      <c r="E32" s="43"/>
      <c r="F32" s="39"/>
    </row>
    <row r="33" spans="1:6" s="4" customFormat="1" ht="21.75" customHeight="1">
      <c r="A33" s="40" t="s">
        <v>7</v>
      </c>
      <c r="B33" s="43"/>
      <c r="C33" s="39" t="s">
        <v>36</v>
      </c>
      <c r="D33" s="43"/>
      <c r="E33" s="43"/>
      <c r="F33" s="39"/>
    </row>
    <row r="34" spans="1:6" s="4" customFormat="1" ht="21.75" customHeight="1">
      <c r="A34" s="40" t="s">
        <v>7</v>
      </c>
      <c r="B34" s="43"/>
      <c r="C34" s="40" t="s">
        <v>7</v>
      </c>
      <c r="D34" s="43"/>
      <c r="E34" s="43"/>
      <c r="F34" s="39"/>
    </row>
    <row r="35" spans="1:6" s="4" customFormat="1" ht="21.75" customHeight="1">
      <c r="A35" s="39" t="s">
        <v>8</v>
      </c>
      <c r="B35" s="41">
        <v>185.49</v>
      </c>
      <c r="C35" s="39" t="s">
        <v>37</v>
      </c>
      <c r="D35" s="41">
        <v>185.49</v>
      </c>
      <c r="E35" s="41">
        <v>185.49</v>
      </c>
      <c r="F35" s="45"/>
    </row>
  </sheetData>
  <sheetProtection/>
  <mergeCells count="3">
    <mergeCell ref="A1:F1"/>
    <mergeCell ref="C4:F4"/>
    <mergeCell ref="A4:B4"/>
  </mergeCells>
  <printOptions horizontalCentered="1"/>
  <pageMargins left="0.7480314960629921" right="0.7480314960629921" top="0.984251968503937" bottom="0.984251968503937" header="0.5118110236220472" footer="0.5118110236220472"/>
  <pageSetup fitToHeight="0" fitToWidth="0" horizontalDpi="300" verticalDpi="300" orientation="landscape" pageOrder="overThenDown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">
      <selection activeCell="A3" sqref="A3:B3"/>
    </sheetView>
  </sheetViews>
  <sheetFormatPr defaultColWidth="9.140625" defaultRowHeight="12.75"/>
  <cols>
    <col min="1" max="1" width="13.57421875" style="0" customWidth="1"/>
    <col min="2" max="2" width="49.28125" style="0" customWidth="1"/>
    <col min="3" max="5" width="20.7109375" style="0" customWidth="1"/>
  </cols>
  <sheetData>
    <row r="1" spans="1:5" ht="30" customHeight="1">
      <c r="A1" s="46" t="s">
        <v>145</v>
      </c>
      <c r="B1" s="47"/>
      <c r="C1" s="47"/>
      <c r="D1" s="47"/>
      <c r="E1" s="47"/>
    </row>
    <row r="2" ht="7.5" customHeight="1">
      <c r="A2" s="1"/>
    </row>
    <row r="3" spans="1:5" ht="18.75" customHeight="1">
      <c r="A3" s="28" t="s">
        <v>168</v>
      </c>
      <c r="B3" s="28"/>
      <c r="E3" s="5" t="s">
        <v>153</v>
      </c>
    </row>
    <row r="4" spans="1:5" ht="18" customHeight="1">
      <c r="A4" s="48" t="s">
        <v>41</v>
      </c>
      <c r="B4" s="48" t="s">
        <v>42</v>
      </c>
      <c r="C4" s="37" t="s">
        <v>43</v>
      </c>
      <c r="D4" s="44"/>
      <c r="E4" s="38"/>
    </row>
    <row r="5" spans="1:5" ht="15" customHeight="1">
      <c r="A5" s="49"/>
      <c r="B5" s="49"/>
      <c r="C5" s="2" t="s">
        <v>38</v>
      </c>
      <c r="D5" s="2" t="s">
        <v>44</v>
      </c>
      <c r="E5" s="2" t="s">
        <v>45</v>
      </c>
    </row>
    <row r="6" spans="1:5" s="4" customFormat="1" ht="21.75" customHeight="1">
      <c r="A6" s="7" t="s">
        <v>38</v>
      </c>
      <c r="B6" s="3"/>
      <c r="C6" s="6">
        <f>D6</f>
        <v>185.49</v>
      </c>
      <c r="D6" s="6">
        <f>D7+D11+D17+D21</f>
        <v>185.49</v>
      </c>
      <c r="E6" s="6"/>
    </row>
    <row r="7" spans="1:5" s="4" customFormat="1" ht="21.75" customHeight="1">
      <c r="A7" s="3" t="s">
        <v>46</v>
      </c>
      <c r="B7" s="3" t="s">
        <v>11</v>
      </c>
      <c r="C7" s="6">
        <f aca="true" t="shared" si="0" ref="C7:C23">D7</f>
        <v>125.22</v>
      </c>
      <c r="D7" s="6">
        <v>125.22</v>
      </c>
      <c r="E7" s="6"/>
    </row>
    <row r="8" spans="1:5" s="4" customFormat="1" ht="21.75" customHeight="1">
      <c r="A8" s="7">
        <v>2012</v>
      </c>
      <c r="B8" s="3" t="s">
        <v>162</v>
      </c>
      <c r="C8" s="6">
        <f t="shared" si="0"/>
        <v>125.22</v>
      </c>
      <c r="D8" s="6">
        <v>125.22</v>
      </c>
      <c r="E8" s="6"/>
    </row>
    <row r="9" spans="1:5" s="4" customFormat="1" ht="21.75" customHeight="1">
      <c r="A9" s="30">
        <v>2012901</v>
      </c>
      <c r="B9" s="3" t="s">
        <v>47</v>
      </c>
      <c r="C9" s="6">
        <f t="shared" si="0"/>
        <v>110.31</v>
      </c>
      <c r="D9" s="6">
        <v>110.31</v>
      </c>
      <c r="E9" s="6"/>
    </row>
    <row r="10" spans="1:5" s="4" customFormat="1" ht="21.75" customHeight="1">
      <c r="A10" s="30">
        <v>2012950</v>
      </c>
      <c r="B10" s="3" t="s">
        <v>156</v>
      </c>
      <c r="C10" s="6">
        <f t="shared" si="0"/>
        <v>14.91</v>
      </c>
      <c r="D10" s="6">
        <v>14.91</v>
      </c>
      <c r="E10" s="6"/>
    </row>
    <row r="11" spans="1:5" s="4" customFormat="1" ht="21.75" customHeight="1">
      <c r="A11" s="3" t="s">
        <v>48</v>
      </c>
      <c r="B11" s="3" t="s">
        <v>18</v>
      </c>
      <c r="C11" s="6">
        <f t="shared" si="0"/>
        <v>39.55</v>
      </c>
      <c r="D11" s="6">
        <v>39.55</v>
      </c>
      <c r="E11" s="3"/>
    </row>
    <row r="12" spans="1:5" s="4" customFormat="1" ht="21.75" customHeight="1">
      <c r="A12" s="3" t="s">
        <v>49</v>
      </c>
      <c r="B12" s="3" t="s">
        <v>50</v>
      </c>
      <c r="C12" s="6">
        <f t="shared" si="0"/>
        <v>39.55</v>
      </c>
      <c r="D12" s="6">
        <v>39.55</v>
      </c>
      <c r="E12" s="3"/>
    </row>
    <row r="13" spans="1:5" s="4" customFormat="1" ht="21.75" customHeight="1">
      <c r="A13" s="3" t="s">
        <v>51</v>
      </c>
      <c r="B13" s="3" t="s">
        <v>52</v>
      </c>
      <c r="C13" s="6">
        <f t="shared" si="0"/>
        <v>9.72</v>
      </c>
      <c r="D13" s="6">
        <v>9.72</v>
      </c>
      <c r="E13" s="3"/>
    </row>
    <row r="14" spans="1:5" s="4" customFormat="1" ht="21.75" customHeight="1">
      <c r="A14" s="3" t="s">
        <v>53</v>
      </c>
      <c r="B14" s="3" t="s">
        <v>54</v>
      </c>
      <c r="C14" s="6">
        <f t="shared" si="0"/>
        <v>15.24</v>
      </c>
      <c r="D14" s="6">
        <v>15.24</v>
      </c>
      <c r="E14" s="3"/>
    </row>
    <row r="15" spans="1:5" s="4" customFormat="1" ht="21.75" customHeight="1">
      <c r="A15" s="3" t="s">
        <v>55</v>
      </c>
      <c r="B15" s="3" t="s">
        <v>56</v>
      </c>
      <c r="C15" s="6">
        <f t="shared" si="0"/>
        <v>6.09</v>
      </c>
      <c r="D15" s="6">
        <v>6.09</v>
      </c>
      <c r="E15" s="3"/>
    </row>
    <row r="16" spans="1:5" s="4" customFormat="1" ht="21.75" customHeight="1">
      <c r="A16" s="3" t="s">
        <v>57</v>
      </c>
      <c r="B16" s="3" t="s">
        <v>58</v>
      </c>
      <c r="C16" s="6">
        <f t="shared" si="0"/>
        <v>8.5</v>
      </c>
      <c r="D16" s="6">
        <v>8.5</v>
      </c>
      <c r="E16" s="3"/>
    </row>
    <row r="17" spans="1:5" s="4" customFormat="1" ht="21.75" customHeight="1">
      <c r="A17" s="3" t="s">
        <v>59</v>
      </c>
      <c r="B17" s="3" t="s">
        <v>20</v>
      </c>
      <c r="C17" s="6">
        <f t="shared" si="0"/>
        <v>11.58</v>
      </c>
      <c r="D17" s="6">
        <v>11.58</v>
      </c>
      <c r="E17" s="3"/>
    </row>
    <row r="18" spans="1:5" s="4" customFormat="1" ht="21.75" customHeight="1">
      <c r="A18" s="3" t="s">
        <v>60</v>
      </c>
      <c r="B18" s="3" t="s">
        <v>61</v>
      </c>
      <c r="C18" s="6">
        <f t="shared" si="0"/>
        <v>11.58</v>
      </c>
      <c r="D18" s="6">
        <v>11.58</v>
      </c>
      <c r="E18" s="3"/>
    </row>
    <row r="19" spans="1:5" s="4" customFormat="1" ht="21.75" customHeight="1">
      <c r="A19" s="3" t="s">
        <v>62</v>
      </c>
      <c r="B19" s="3" t="s">
        <v>63</v>
      </c>
      <c r="C19" s="6">
        <f t="shared" si="0"/>
        <v>9.39</v>
      </c>
      <c r="D19" s="6">
        <v>9.39</v>
      </c>
      <c r="E19" s="3"/>
    </row>
    <row r="20" spans="1:5" s="4" customFormat="1" ht="21.75" customHeight="1">
      <c r="A20" s="3" t="s">
        <v>64</v>
      </c>
      <c r="B20" s="3" t="s">
        <v>65</v>
      </c>
      <c r="C20" s="6">
        <f t="shared" si="0"/>
        <v>2.19</v>
      </c>
      <c r="D20" s="6">
        <v>2.19</v>
      </c>
      <c r="E20" s="3"/>
    </row>
    <row r="21" spans="1:5" s="4" customFormat="1" ht="21.75" customHeight="1">
      <c r="A21" s="3" t="s">
        <v>66</v>
      </c>
      <c r="B21" s="3" t="s">
        <v>30</v>
      </c>
      <c r="C21" s="6">
        <f t="shared" si="0"/>
        <v>9.14</v>
      </c>
      <c r="D21" s="6">
        <v>9.14</v>
      </c>
      <c r="E21" s="3"/>
    </row>
    <row r="22" spans="1:5" s="4" customFormat="1" ht="21.75" customHeight="1">
      <c r="A22" s="3" t="s">
        <v>67</v>
      </c>
      <c r="B22" s="3" t="s">
        <v>68</v>
      </c>
      <c r="C22" s="6">
        <f t="shared" si="0"/>
        <v>9.14</v>
      </c>
      <c r="D22" s="6">
        <v>9.14</v>
      </c>
      <c r="E22" s="3"/>
    </row>
    <row r="23" spans="1:5" s="4" customFormat="1" ht="21.75" customHeight="1">
      <c r="A23" s="3" t="s">
        <v>69</v>
      </c>
      <c r="B23" s="3" t="s">
        <v>70</v>
      </c>
      <c r="C23" s="6">
        <f t="shared" si="0"/>
        <v>9.14</v>
      </c>
      <c r="D23" s="6">
        <v>9.14</v>
      </c>
      <c r="E23" s="3"/>
    </row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</sheetData>
  <sheetProtection/>
  <mergeCells count="5">
    <mergeCell ref="A1:E1"/>
    <mergeCell ref="A4:A5"/>
    <mergeCell ref="B4:B5"/>
    <mergeCell ref="C4:E4"/>
    <mergeCell ref="A3:B3"/>
  </mergeCells>
  <printOptions horizontalCentered="1"/>
  <pageMargins left="0.7480314960629921" right="0.7480314960629921" top="0.7874015748031497" bottom="0.7874015748031497" header="0.5118110236220472" footer="0.5118110236220472"/>
  <pageSetup fitToHeight="0" fitToWidth="0" horizontalDpi="300" verticalDpi="300" orientation="landscape" pageOrder="overThenDown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6"/>
  <sheetViews>
    <sheetView showZeros="0" zoomScalePageLayoutView="0" workbookViewId="0" topLeftCell="A1">
      <selection activeCell="E43" sqref="E43"/>
    </sheetView>
  </sheetViews>
  <sheetFormatPr defaultColWidth="9.140625" defaultRowHeight="12.75"/>
  <cols>
    <col min="1" max="1" width="15.140625" style="0" customWidth="1"/>
    <col min="2" max="2" width="41.421875" style="0" customWidth="1"/>
    <col min="3" max="5" width="23.00390625" style="0" customWidth="1"/>
  </cols>
  <sheetData>
    <row r="1" spans="1:5" ht="37.5" customHeight="1">
      <c r="A1" s="46" t="s">
        <v>116</v>
      </c>
      <c r="B1" s="46"/>
      <c r="C1" s="46"/>
      <c r="D1" s="46"/>
      <c r="E1" s="46"/>
    </row>
    <row r="2" ht="11.25" customHeight="1">
      <c r="A2" s="1"/>
    </row>
    <row r="3" spans="1:5" ht="20.25" customHeight="1">
      <c r="A3" s="29" t="s">
        <v>168</v>
      </c>
      <c r="B3" s="29"/>
      <c r="E3" s="9" t="s">
        <v>153</v>
      </c>
    </row>
    <row r="4" spans="1:5" ht="18.75" customHeight="1">
      <c r="A4" s="37" t="s">
        <v>72</v>
      </c>
      <c r="B4" s="38"/>
      <c r="C4" s="37" t="s">
        <v>73</v>
      </c>
      <c r="D4" s="44"/>
      <c r="E4" s="38"/>
    </row>
    <row r="5" spans="1:5" s="10" customFormat="1" ht="15" customHeight="1">
      <c r="A5" s="17" t="s">
        <v>74</v>
      </c>
      <c r="B5" s="17" t="s">
        <v>75</v>
      </c>
      <c r="C5" s="17" t="s">
        <v>38</v>
      </c>
      <c r="D5" s="17" t="s">
        <v>76</v>
      </c>
      <c r="E5" s="17" t="s">
        <v>77</v>
      </c>
    </row>
    <row r="6" spans="1:5" s="10" customFormat="1" ht="15" customHeight="1">
      <c r="A6" s="18" t="s">
        <v>7</v>
      </c>
      <c r="B6" s="17" t="s">
        <v>38</v>
      </c>
      <c r="C6" s="20">
        <f>C7+C19+C34</f>
        <v>185.49</v>
      </c>
      <c r="D6" s="20">
        <f>D7+D19+D34</f>
        <v>161.91</v>
      </c>
      <c r="E6" s="20">
        <v>23.58</v>
      </c>
    </row>
    <row r="7" spans="1:5" s="10" customFormat="1" ht="15" customHeight="1">
      <c r="A7" s="18">
        <v>301</v>
      </c>
      <c r="B7" s="18" t="s">
        <v>78</v>
      </c>
      <c r="C7" s="20">
        <f>D7+E7</f>
        <v>143.97</v>
      </c>
      <c r="D7" s="20">
        <v>143.97</v>
      </c>
      <c r="E7" s="20"/>
    </row>
    <row r="8" spans="1:5" s="10" customFormat="1" ht="15" customHeight="1">
      <c r="A8" s="21">
        <v>30101</v>
      </c>
      <c r="B8" s="18" t="s">
        <v>79</v>
      </c>
      <c r="C8" s="20">
        <f aca="true" t="shared" si="0" ref="C8:C35">D8+E8</f>
        <v>41.5</v>
      </c>
      <c r="D8" s="20">
        <v>41.5</v>
      </c>
      <c r="E8" s="20"/>
    </row>
    <row r="9" spans="1:5" s="10" customFormat="1" ht="15" customHeight="1">
      <c r="A9" s="21">
        <v>30102</v>
      </c>
      <c r="B9" s="18" t="s">
        <v>80</v>
      </c>
      <c r="C9" s="20">
        <f t="shared" si="0"/>
        <v>3.92</v>
      </c>
      <c r="D9" s="20">
        <v>3.92</v>
      </c>
      <c r="E9" s="20"/>
    </row>
    <row r="10" spans="1:5" s="10" customFormat="1" ht="15" customHeight="1">
      <c r="A10" s="21">
        <v>30103</v>
      </c>
      <c r="B10" s="18" t="s">
        <v>81</v>
      </c>
      <c r="C10" s="20">
        <f t="shared" si="0"/>
        <v>4.8</v>
      </c>
      <c r="D10" s="20">
        <v>4.8</v>
      </c>
      <c r="E10" s="20"/>
    </row>
    <row r="11" spans="1:5" s="10" customFormat="1" ht="15" customHeight="1">
      <c r="A11" s="21">
        <v>30107</v>
      </c>
      <c r="B11" s="18" t="s">
        <v>82</v>
      </c>
      <c r="C11" s="20">
        <f t="shared" si="0"/>
        <v>25.97</v>
      </c>
      <c r="D11" s="20">
        <v>25.97</v>
      </c>
      <c r="E11" s="20"/>
    </row>
    <row r="12" spans="1:5" s="10" customFormat="1" ht="15" customHeight="1">
      <c r="A12" s="21">
        <v>30108</v>
      </c>
      <c r="B12" s="18" t="s">
        <v>83</v>
      </c>
      <c r="C12" s="20">
        <f t="shared" si="0"/>
        <v>15.24</v>
      </c>
      <c r="D12" s="20">
        <v>15.24</v>
      </c>
      <c r="E12" s="20"/>
    </row>
    <row r="13" spans="1:5" s="10" customFormat="1" ht="15" customHeight="1">
      <c r="A13" s="21">
        <v>30109</v>
      </c>
      <c r="B13" s="18" t="s">
        <v>84</v>
      </c>
      <c r="C13" s="20">
        <f t="shared" si="0"/>
        <v>6.1</v>
      </c>
      <c r="D13" s="20">
        <v>6.1</v>
      </c>
      <c r="E13" s="20"/>
    </row>
    <row r="14" spans="1:5" s="10" customFormat="1" ht="15" customHeight="1">
      <c r="A14" s="21">
        <v>30110</v>
      </c>
      <c r="B14" s="18" t="s">
        <v>85</v>
      </c>
      <c r="C14" s="20">
        <f t="shared" si="0"/>
        <v>8.38</v>
      </c>
      <c r="D14" s="20">
        <v>8.38</v>
      </c>
      <c r="E14" s="20"/>
    </row>
    <row r="15" spans="1:5" s="10" customFormat="1" ht="15" customHeight="1">
      <c r="A15" s="21">
        <v>30112</v>
      </c>
      <c r="B15" s="18" t="s">
        <v>86</v>
      </c>
      <c r="C15" s="20">
        <f t="shared" si="0"/>
        <v>0.38</v>
      </c>
      <c r="D15" s="20">
        <v>0.38</v>
      </c>
      <c r="E15" s="20"/>
    </row>
    <row r="16" spans="1:5" s="10" customFormat="1" ht="15" customHeight="1">
      <c r="A16" s="21">
        <v>30113</v>
      </c>
      <c r="B16" s="18" t="s">
        <v>87</v>
      </c>
      <c r="C16" s="20">
        <f t="shared" si="0"/>
        <v>9.14</v>
      </c>
      <c r="D16" s="20">
        <v>9.14</v>
      </c>
      <c r="E16" s="20"/>
    </row>
    <row r="17" spans="1:5" s="10" customFormat="1" ht="15" customHeight="1">
      <c r="A17" s="21">
        <v>30114</v>
      </c>
      <c r="B17" s="18" t="s">
        <v>88</v>
      </c>
      <c r="C17" s="20">
        <f t="shared" si="0"/>
        <v>3.2</v>
      </c>
      <c r="D17" s="20">
        <v>3.2</v>
      </c>
      <c r="E17" s="20"/>
    </row>
    <row r="18" spans="1:5" s="10" customFormat="1" ht="15" customHeight="1">
      <c r="A18" s="21">
        <v>30199</v>
      </c>
      <c r="B18" s="18" t="s">
        <v>89</v>
      </c>
      <c r="C18" s="20">
        <f t="shared" si="0"/>
        <v>25.34</v>
      </c>
      <c r="D18" s="20">
        <v>25.34</v>
      </c>
      <c r="E18" s="20"/>
    </row>
    <row r="19" spans="1:5" s="10" customFormat="1" ht="15" customHeight="1">
      <c r="A19" s="21" t="s">
        <v>90</v>
      </c>
      <c r="B19" s="18" t="s">
        <v>91</v>
      </c>
      <c r="C19" s="20">
        <v>23.58</v>
      </c>
      <c r="D19" s="20"/>
      <c r="E19" s="20">
        <v>23.58</v>
      </c>
    </row>
    <row r="20" spans="1:5" s="10" customFormat="1" ht="15" customHeight="1">
      <c r="A20" s="21">
        <v>30201</v>
      </c>
      <c r="B20" s="18" t="s">
        <v>92</v>
      </c>
      <c r="C20" s="20">
        <f t="shared" si="0"/>
        <v>1.48</v>
      </c>
      <c r="D20" s="20"/>
      <c r="E20" s="20">
        <v>1.48</v>
      </c>
    </row>
    <row r="21" spans="1:5" s="10" customFormat="1" ht="15" customHeight="1">
      <c r="A21" s="21">
        <v>30205</v>
      </c>
      <c r="B21" s="18" t="s">
        <v>93</v>
      </c>
      <c r="C21" s="20">
        <f t="shared" si="0"/>
        <v>0.46</v>
      </c>
      <c r="D21" s="20"/>
      <c r="E21" s="20">
        <v>0.46</v>
      </c>
    </row>
    <row r="22" spans="1:5" s="10" customFormat="1" ht="15" customHeight="1">
      <c r="A22" s="21">
        <v>30206</v>
      </c>
      <c r="B22" s="18" t="s">
        <v>94</v>
      </c>
      <c r="C22" s="20">
        <f t="shared" si="0"/>
        <v>0.98</v>
      </c>
      <c r="D22" s="20"/>
      <c r="E22" s="20">
        <v>0.98</v>
      </c>
    </row>
    <row r="23" spans="1:5" s="10" customFormat="1" ht="15" customHeight="1">
      <c r="A23" s="21">
        <v>30207</v>
      </c>
      <c r="B23" s="18" t="s">
        <v>158</v>
      </c>
      <c r="C23" s="20">
        <f t="shared" si="0"/>
        <v>0.39</v>
      </c>
      <c r="D23" s="20"/>
      <c r="E23" s="20">
        <v>0.39</v>
      </c>
    </row>
    <row r="24" spans="1:5" s="10" customFormat="1" ht="15" customHeight="1">
      <c r="A24" s="21">
        <v>30211</v>
      </c>
      <c r="B24" s="18" t="s">
        <v>95</v>
      </c>
      <c r="C24" s="20">
        <f t="shared" si="0"/>
        <v>1.08</v>
      </c>
      <c r="D24" s="20"/>
      <c r="E24" s="20">
        <v>1.08</v>
      </c>
    </row>
    <row r="25" spans="1:5" s="10" customFormat="1" ht="15" customHeight="1">
      <c r="A25" s="21">
        <v>30213</v>
      </c>
      <c r="B25" s="18" t="s">
        <v>96</v>
      </c>
      <c r="C25" s="20">
        <f t="shared" si="0"/>
        <v>0.91</v>
      </c>
      <c r="D25" s="20"/>
      <c r="E25" s="20">
        <v>0.91</v>
      </c>
    </row>
    <row r="26" spans="1:5" s="10" customFormat="1" ht="15" customHeight="1">
      <c r="A26" s="21">
        <v>30215</v>
      </c>
      <c r="B26" s="18" t="s">
        <v>97</v>
      </c>
      <c r="C26" s="20">
        <f t="shared" si="0"/>
        <v>1.18</v>
      </c>
      <c r="D26" s="20"/>
      <c r="E26" s="20">
        <v>1.18</v>
      </c>
    </row>
    <row r="27" spans="1:5" s="10" customFormat="1" ht="15" customHeight="1">
      <c r="A27" s="21">
        <v>30216</v>
      </c>
      <c r="B27" s="18" t="s">
        <v>98</v>
      </c>
      <c r="C27" s="20">
        <f t="shared" si="0"/>
        <v>1.77</v>
      </c>
      <c r="D27" s="20"/>
      <c r="E27" s="20">
        <v>1.77</v>
      </c>
    </row>
    <row r="28" spans="1:5" s="10" customFormat="1" ht="15" customHeight="1">
      <c r="A28" s="21">
        <v>30217</v>
      </c>
      <c r="B28" s="18" t="s">
        <v>99</v>
      </c>
      <c r="C28" s="20">
        <f t="shared" si="0"/>
        <v>0.12</v>
      </c>
      <c r="D28" s="20"/>
      <c r="E28" s="20">
        <v>0.12</v>
      </c>
    </row>
    <row r="29" spans="1:5" s="10" customFormat="1" ht="15" customHeight="1">
      <c r="A29" s="21">
        <v>30226</v>
      </c>
      <c r="B29" s="18" t="s">
        <v>100</v>
      </c>
      <c r="C29" s="20">
        <f t="shared" si="0"/>
        <v>0.83</v>
      </c>
      <c r="D29" s="20"/>
      <c r="E29" s="20">
        <v>0.83</v>
      </c>
    </row>
    <row r="30" spans="1:5" s="10" customFormat="1" ht="15" customHeight="1">
      <c r="A30" s="21">
        <v>30228</v>
      </c>
      <c r="B30" s="18" t="s">
        <v>101</v>
      </c>
      <c r="C30" s="20">
        <f t="shared" si="0"/>
        <v>1.74</v>
      </c>
      <c r="D30" s="20"/>
      <c r="E30" s="20">
        <v>1.74</v>
      </c>
    </row>
    <row r="31" spans="1:5" s="10" customFormat="1" ht="15" customHeight="1">
      <c r="A31" s="21">
        <v>30229</v>
      </c>
      <c r="B31" s="18" t="s">
        <v>102</v>
      </c>
      <c r="C31" s="20">
        <f t="shared" si="0"/>
        <v>2.7</v>
      </c>
      <c r="D31" s="20"/>
      <c r="E31" s="20">
        <v>2.7</v>
      </c>
    </row>
    <row r="32" spans="1:5" s="10" customFormat="1" ht="15" customHeight="1">
      <c r="A32" s="21">
        <v>30239</v>
      </c>
      <c r="B32" s="18" t="s">
        <v>103</v>
      </c>
      <c r="C32" s="20">
        <f t="shared" si="0"/>
        <v>9.74</v>
      </c>
      <c r="D32" s="20"/>
      <c r="E32" s="20">
        <v>9.74</v>
      </c>
    </row>
    <row r="33" spans="1:5" s="10" customFormat="1" ht="15" customHeight="1">
      <c r="A33" s="21">
        <v>30299</v>
      </c>
      <c r="B33" s="18" t="s">
        <v>104</v>
      </c>
      <c r="C33" s="20">
        <f t="shared" si="0"/>
        <v>0.2</v>
      </c>
      <c r="D33" s="20"/>
      <c r="E33" s="20">
        <v>0.2</v>
      </c>
    </row>
    <row r="34" spans="1:5" s="10" customFormat="1" ht="15" customHeight="1">
      <c r="A34" s="21" t="s">
        <v>105</v>
      </c>
      <c r="B34" s="18" t="s">
        <v>138</v>
      </c>
      <c r="C34" s="20">
        <f t="shared" si="0"/>
        <v>17.94</v>
      </c>
      <c r="D34" s="20">
        <v>17.94</v>
      </c>
      <c r="E34" s="20"/>
    </row>
    <row r="35" spans="1:5" s="10" customFormat="1" ht="15" customHeight="1">
      <c r="A35" s="21">
        <v>30301</v>
      </c>
      <c r="B35" s="18" t="s">
        <v>106</v>
      </c>
      <c r="C35" s="20">
        <f t="shared" si="0"/>
        <v>9.44</v>
      </c>
      <c r="D35" s="10">
        <v>9.44</v>
      </c>
      <c r="E35" s="20"/>
    </row>
    <row r="36" spans="1:5" s="10" customFormat="1" ht="15" customHeight="1">
      <c r="A36" s="21">
        <v>30305</v>
      </c>
      <c r="B36" s="18" t="s">
        <v>107</v>
      </c>
      <c r="C36" s="20">
        <v>8.5</v>
      </c>
      <c r="D36" s="20">
        <v>8.5</v>
      </c>
      <c r="E36" s="20"/>
    </row>
  </sheetData>
  <sheetProtection/>
  <mergeCells count="4">
    <mergeCell ref="A1:E1"/>
    <mergeCell ref="A4:B4"/>
    <mergeCell ref="C4:E4"/>
    <mergeCell ref="A3:B3"/>
  </mergeCells>
  <printOptions horizontalCentered="1"/>
  <pageMargins left="0.7086614173228347" right="0.7086614173228347" top="0.8661417322834646" bottom="0.7874015748031497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E11" sqref="E11"/>
    </sheetView>
  </sheetViews>
  <sheetFormatPr defaultColWidth="9.140625" defaultRowHeight="12.75"/>
  <cols>
    <col min="1" max="1" width="26.140625" style="0" customWidth="1"/>
    <col min="2" max="2" width="17.57421875" style="0" customWidth="1"/>
    <col min="3" max="3" width="16.28125" style="0" customWidth="1"/>
    <col min="4" max="4" width="19.00390625" style="0" customWidth="1"/>
    <col min="5" max="5" width="16.8515625" style="0" customWidth="1"/>
    <col min="6" max="6" width="16.7109375" style="0" customWidth="1"/>
    <col min="7" max="7" width="16.57421875" style="0" customWidth="1"/>
  </cols>
  <sheetData>
    <row r="1" spans="1:7" ht="30" customHeight="1">
      <c r="A1" s="46" t="s">
        <v>115</v>
      </c>
      <c r="B1" s="47"/>
      <c r="C1" s="47"/>
      <c r="D1" s="47"/>
      <c r="E1" s="47"/>
      <c r="F1" s="47"/>
      <c r="G1" s="47"/>
    </row>
    <row r="2" ht="15" customHeight="1">
      <c r="A2" s="1"/>
    </row>
    <row r="3" spans="1:7" s="4" customFormat="1" ht="21.75" customHeight="1">
      <c r="A3" s="29" t="s">
        <v>159</v>
      </c>
      <c r="B3" s="29"/>
      <c r="G3" s="9" t="s">
        <v>153</v>
      </c>
    </row>
    <row r="4" spans="1:7" ht="27.75" customHeight="1">
      <c r="A4" s="48" t="s">
        <v>108</v>
      </c>
      <c r="B4" s="37" t="s">
        <v>43</v>
      </c>
      <c r="C4" s="44"/>
      <c r="D4" s="44"/>
      <c r="E4" s="44"/>
      <c r="F4" s="44"/>
      <c r="G4" s="38"/>
    </row>
    <row r="5" spans="1:7" ht="27.75" customHeight="1">
      <c r="A5" s="50"/>
      <c r="B5" s="48" t="s">
        <v>38</v>
      </c>
      <c r="C5" s="48" t="s">
        <v>109</v>
      </c>
      <c r="D5" s="48" t="s">
        <v>110</v>
      </c>
      <c r="E5" s="37" t="s">
        <v>111</v>
      </c>
      <c r="F5" s="44"/>
      <c r="G5" s="38"/>
    </row>
    <row r="6" spans="1:7" ht="27.75" customHeight="1">
      <c r="A6" s="50"/>
      <c r="B6" s="50"/>
      <c r="C6" s="50"/>
      <c r="D6" s="50"/>
      <c r="E6" s="11" t="s">
        <v>112</v>
      </c>
      <c r="F6" s="11" t="s">
        <v>113</v>
      </c>
      <c r="G6" s="11" t="s">
        <v>114</v>
      </c>
    </row>
    <row r="7" spans="1:7" ht="24" customHeight="1">
      <c r="A7" s="13" t="s">
        <v>38</v>
      </c>
      <c r="B7" s="14">
        <v>0.12</v>
      </c>
      <c r="C7" s="15"/>
      <c r="D7" s="14">
        <v>0.12</v>
      </c>
      <c r="E7" s="14"/>
      <c r="F7" s="15"/>
      <c r="G7" s="14"/>
    </row>
    <row r="8" spans="1:7" ht="24" customHeight="1">
      <c r="A8" s="15" t="s">
        <v>160</v>
      </c>
      <c r="B8" s="14">
        <v>0.12</v>
      </c>
      <c r="C8" s="15"/>
      <c r="D8" s="14">
        <v>0.12</v>
      </c>
      <c r="E8" s="14"/>
      <c r="F8" s="15"/>
      <c r="G8" s="14"/>
    </row>
    <row r="9" spans="1:7" ht="24" customHeight="1">
      <c r="A9" s="16"/>
      <c r="B9" s="16"/>
      <c r="C9" s="16"/>
      <c r="D9" s="16"/>
      <c r="E9" s="16"/>
      <c r="F9" s="16"/>
      <c r="G9" s="16"/>
    </row>
    <row r="10" spans="1:7" ht="24" customHeight="1">
      <c r="A10" s="16"/>
      <c r="B10" s="16"/>
      <c r="C10" s="16"/>
      <c r="D10" s="16"/>
      <c r="E10" s="16"/>
      <c r="F10" s="16"/>
      <c r="G10" s="16"/>
    </row>
    <row r="11" ht="24" customHeight="1"/>
    <row r="12" ht="24" customHeight="1"/>
    <row r="13" ht="24" customHeight="1"/>
    <row r="14" ht="24" customHeight="1"/>
    <row r="15" ht="24" customHeight="1"/>
    <row r="16" ht="24" customHeight="1"/>
    <row r="17" ht="24" customHeight="1"/>
    <row r="18" ht="24" customHeight="1"/>
    <row r="19" ht="24" customHeight="1"/>
  </sheetData>
  <sheetProtection/>
  <mergeCells count="8">
    <mergeCell ref="A1:G1"/>
    <mergeCell ref="A4:A6"/>
    <mergeCell ref="B4:G4"/>
    <mergeCell ref="B5:B6"/>
    <mergeCell ref="C5:C6"/>
    <mergeCell ref="D5:D6"/>
    <mergeCell ref="E5:G5"/>
    <mergeCell ref="A3:B3"/>
  </mergeCells>
  <printOptions horizontalCentered="1"/>
  <pageMargins left="0.7086614173228347" right="0.7086614173228347" top="0.9448818897637796" bottom="0.7874015748031497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B10" sqref="B10"/>
    </sheetView>
  </sheetViews>
  <sheetFormatPr defaultColWidth="9.140625" defaultRowHeight="12.75"/>
  <cols>
    <col min="1" max="1" width="24.7109375" style="0" customWidth="1"/>
    <col min="2" max="2" width="21.00390625" style="0" customWidth="1"/>
    <col min="3" max="3" width="20.140625" style="0" customWidth="1"/>
    <col min="4" max="4" width="20.28125" style="0" customWidth="1"/>
    <col min="5" max="5" width="20.140625" style="0" customWidth="1"/>
    <col min="6" max="6" width="20.421875" style="0" customWidth="1"/>
  </cols>
  <sheetData>
    <row r="1" spans="1:6" ht="38.25" customHeight="1">
      <c r="A1" s="46" t="s">
        <v>120</v>
      </c>
      <c r="B1" s="47"/>
      <c r="C1" s="47"/>
      <c r="D1" s="47"/>
      <c r="E1" s="47"/>
      <c r="F1" s="47"/>
    </row>
    <row r="2" ht="15" customHeight="1">
      <c r="A2" s="1"/>
    </row>
    <row r="3" spans="1:6" ht="20.25" customHeight="1">
      <c r="A3" s="29" t="s">
        <v>168</v>
      </c>
      <c r="B3" s="29"/>
      <c r="F3" s="9" t="s">
        <v>153</v>
      </c>
    </row>
    <row r="4" spans="1:6" ht="34.5" customHeight="1">
      <c r="A4" s="48" t="s">
        <v>41</v>
      </c>
      <c r="B4" s="48" t="s">
        <v>42</v>
      </c>
      <c r="C4" s="37" t="s">
        <v>118</v>
      </c>
      <c r="D4" s="44"/>
      <c r="E4" s="38"/>
      <c r="F4" s="48" t="s">
        <v>119</v>
      </c>
    </row>
    <row r="5" spans="1:6" ht="34.5" customHeight="1">
      <c r="A5" s="50"/>
      <c r="B5" s="50"/>
      <c r="C5" s="11" t="s">
        <v>38</v>
      </c>
      <c r="D5" s="11" t="s">
        <v>44</v>
      </c>
      <c r="E5" s="11" t="s">
        <v>45</v>
      </c>
      <c r="F5" s="50"/>
    </row>
    <row r="6" spans="1:6" ht="23.25" customHeight="1">
      <c r="A6" s="12"/>
      <c r="B6" s="12"/>
      <c r="C6" s="12"/>
      <c r="D6" s="12"/>
      <c r="E6" s="12"/>
      <c r="F6" s="12"/>
    </row>
    <row r="7" spans="1:6" ht="23.25" customHeight="1">
      <c r="A7" s="12"/>
      <c r="B7" s="12"/>
      <c r="C7" s="12"/>
      <c r="D7" s="12"/>
      <c r="E7" s="12"/>
      <c r="F7" s="12"/>
    </row>
    <row r="8" spans="1:6" ht="23.25" customHeight="1">
      <c r="A8" s="12"/>
      <c r="B8" s="12"/>
      <c r="C8" s="12"/>
      <c r="D8" s="12"/>
      <c r="E8" s="12"/>
      <c r="F8" s="12"/>
    </row>
    <row r="9" spans="1:6" ht="23.25" customHeight="1">
      <c r="A9" s="12"/>
      <c r="B9" s="12"/>
      <c r="C9" s="12"/>
      <c r="D9" s="12"/>
      <c r="E9" s="12"/>
      <c r="F9" s="12"/>
    </row>
    <row r="10" spans="1:6" ht="23.25" customHeight="1">
      <c r="A10" s="12"/>
      <c r="B10" s="12"/>
      <c r="C10" s="12"/>
      <c r="D10" s="12"/>
      <c r="E10" s="12"/>
      <c r="F10" s="12"/>
    </row>
    <row r="11" spans="1:6" ht="23.25" customHeight="1">
      <c r="A11" s="12"/>
      <c r="B11" s="12"/>
      <c r="C11" s="12"/>
      <c r="D11" s="12"/>
      <c r="E11" s="12"/>
      <c r="F11" s="12"/>
    </row>
    <row r="12" spans="1:6" ht="23.25" customHeight="1">
      <c r="A12" s="12"/>
      <c r="B12" s="12"/>
      <c r="C12" s="12"/>
      <c r="D12" s="12"/>
      <c r="E12" s="12"/>
      <c r="F12" s="12"/>
    </row>
    <row r="13" spans="1:6" ht="23.25" customHeight="1">
      <c r="A13" s="51" t="s">
        <v>121</v>
      </c>
      <c r="B13" s="52"/>
      <c r="C13" s="52"/>
      <c r="D13" s="52"/>
      <c r="E13" s="52"/>
      <c r="F13" s="52"/>
    </row>
  </sheetData>
  <sheetProtection/>
  <mergeCells count="7">
    <mergeCell ref="A13:F13"/>
    <mergeCell ref="A3:B3"/>
    <mergeCell ref="A1:F1"/>
    <mergeCell ref="A4:A5"/>
    <mergeCell ref="B4:B5"/>
    <mergeCell ref="C4:E4"/>
    <mergeCell ref="F4:F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3"/>
  <sheetViews>
    <sheetView showZeros="0" zoomScalePageLayoutView="0" workbookViewId="0" topLeftCell="A1">
      <selection activeCell="D33" sqref="D33"/>
    </sheetView>
  </sheetViews>
  <sheetFormatPr defaultColWidth="9.140625" defaultRowHeight="12.75"/>
  <cols>
    <col min="1" max="1" width="41.28125" style="0" customWidth="1"/>
    <col min="2" max="2" width="24.421875" style="0" customWidth="1"/>
    <col min="3" max="3" width="36.00390625" style="0" customWidth="1"/>
    <col min="4" max="4" width="24.8515625" style="0" customWidth="1"/>
  </cols>
  <sheetData>
    <row r="1" spans="1:4" ht="30.75" customHeight="1">
      <c r="A1" s="46" t="s">
        <v>137</v>
      </c>
      <c r="B1" s="46"/>
      <c r="C1" s="46"/>
      <c r="D1" s="46"/>
    </row>
    <row r="2" ht="12.75">
      <c r="A2" s="1"/>
    </row>
    <row r="3" spans="1:4" s="4" customFormat="1" ht="21.75" customHeight="1">
      <c r="A3" s="8" t="s">
        <v>161</v>
      </c>
      <c r="D3" s="9" t="s">
        <v>153</v>
      </c>
    </row>
    <row r="4" spans="1:4" ht="22.5" customHeight="1">
      <c r="A4" s="37" t="s">
        <v>122</v>
      </c>
      <c r="B4" s="38"/>
      <c r="C4" s="37" t="s">
        <v>123</v>
      </c>
      <c r="D4" s="38"/>
    </row>
    <row r="5" spans="1:4" ht="22.5" customHeight="1">
      <c r="A5" s="17" t="s">
        <v>1</v>
      </c>
      <c r="B5" s="17" t="s">
        <v>124</v>
      </c>
      <c r="C5" s="17" t="s">
        <v>1</v>
      </c>
      <c r="D5" s="17" t="s">
        <v>124</v>
      </c>
    </row>
    <row r="6" spans="1:4" ht="22.5" customHeight="1">
      <c r="A6" s="18" t="s">
        <v>125</v>
      </c>
      <c r="B6" s="2">
        <v>185.49</v>
      </c>
      <c r="C6" s="18" t="s">
        <v>11</v>
      </c>
      <c r="D6" s="2">
        <v>125.22</v>
      </c>
    </row>
    <row r="7" spans="1:4" ht="22.5" customHeight="1">
      <c r="A7" s="18" t="s">
        <v>126</v>
      </c>
      <c r="B7" s="2"/>
      <c r="C7" s="18" t="s">
        <v>13</v>
      </c>
      <c r="D7" s="2"/>
    </row>
    <row r="8" spans="1:4" ht="22.5" customHeight="1">
      <c r="A8" s="18" t="s">
        <v>127</v>
      </c>
      <c r="B8" s="2"/>
      <c r="C8" s="18" t="s">
        <v>14</v>
      </c>
      <c r="D8" s="2"/>
    </row>
    <row r="9" spans="1:4" ht="22.5" customHeight="1">
      <c r="A9" s="18" t="s">
        <v>128</v>
      </c>
      <c r="B9" s="2"/>
      <c r="C9" s="18" t="s">
        <v>15</v>
      </c>
      <c r="D9" s="2"/>
    </row>
    <row r="10" spans="1:4" ht="22.5" customHeight="1">
      <c r="A10" s="18" t="s">
        <v>129</v>
      </c>
      <c r="B10" s="2"/>
      <c r="C10" s="18" t="s">
        <v>16</v>
      </c>
      <c r="D10" s="2"/>
    </row>
    <row r="11" spans="1:4" ht="22.5" customHeight="1">
      <c r="A11" s="18" t="s">
        <v>7</v>
      </c>
      <c r="B11" s="17"/>
      <c r="C11" s="18" t="s">
        <v>17</v>
      </c>
      <c r="D11" s="2"/>
    </row>
    <row r="12" spans="1:4" ht="22.5" customHeight="1">
      <c r="A12" s="18" t="s">
        <v>7</v>
      </c>
      <c r="B12" s="17"/>
      <c r="C12" s="18" t="s">
        <v>18</v>
      </c>
      <c r="D12" s="2">
        <v>39.55</v>
      </c>
    </row>
    <row r="13" spans="1:4" ht="22.5" customHeight="1">
      <c r="A13" s="18" t="s">
        <v>7</v>
      </c>
      <c r="B13" s="17"/>
      <c r="C13" s="18" t="s">
        <v>19</v>
      </c>
      <c r="D13" s="2"/>
    </row>
    <row r="14" spans="1:4" ht="22.5" customHeight="1">
      <c r="A14" s="18" t="s">
        <v>7</v>
      </c>
      <c r="B14" s="17"/>
      <c r="C14" s="18" t="s">
        <v>20</v>
      </c>
      <c r="D14" s="2">
        <v>11.58</v>
      </c>
    </row>
    <row r="15" spans="1:4" ht="22.5" customHeight="1">
      <c r="A15" s="18" t="s">
        <v>7</v>
      </c>
      <c r="B15" s="17"/>
      <c r="C15" s="18" t="s">
        <v>21</v>
      </c>
      <c r="D15" s="2"/>
    </row>
    <row r="16" spans="1:4" ht="22.5" customHeight="1">
      <c r="A16" s="18" t="s">
        <v>7</v>
      </c>
      <c r="B16" s="17"/>
      <c r="C16" s="18" t="s">
        <v>22</v>
      </c>
      <c r="D16" s="2"/>
    </row>
    <row r="17" spans="1:4" ht="22.5" customHeight="1">
      <c r="A17" s="18" t="s">
        <v>7</v>
      </c>
      <c r="B17" s="17"/>
      <c r="C17" s="18" t="s">
        <v>23</v>
      </c>
      <c r="D17" s="2"/>
    </row>
    <row r="18" spans="1:4" ht="22.5" customHeight="1">
      <c r="A18" s="18" t="s">
        <v>7</v>
      </c>
      <c r="B18" s="17"/>
      <c r="C18" s="18" t="s">
        <v>24</v>
      </c>
      <c r="D18" s="2"/>
    </row>
    <row r="19" spans="1:4" ht="22.5" customHeight="1">
      <c r="A19" s="18" t="s">
        <v>7</v>
      </c>
      <c r="B19" s="17"/>
      <c r="C19" s="18" t="s">
        <v>25</v>
      </c>
      <c r="D19" s="2"/>
    </row>
    <row r="20" spans="1:4" ht="22.5" customHeight="1">
      <c r="A20" s="18" t="s">
        <v>7</v>
      </c>
      <c r="B20" s="17"/>
      <c r="C20" s="18" t="s">
        <v>26</v>
      </c>
      <c r="D20" s="2"/>
    </row>
    <row r="21" spans="1:4" ht="22.5" customHeight="1">
      <c r="A21" s="18" t="s">
        <v>7</v>
      </c>
      <c r="B21" s="17"/>
      <c r="C21" s="18" t="s">
        <v>27</v>
      </c>
      <c r="D21" s="2"/>
    </row>
    <row r="22" spans="1:4" ht="22.5" customHeight="1">
      <c r="A22" s="18" t="s">
        <v>7</v>
      </c>
      <c r="B22" s="17"/>
      <c r="C22" s="18" t="s">
        <v>29</v>
      </c>
      <c r="D22" s="2"/>
    </row>
    <row r="23" spans="1:4" ht="22.5" customHeight="1">
      <c r="A23" s="18" t="s">
        <v>7</v>
      </c>
      <c r="B23" s="17"/>
      <c r="C23" s="18" t="s">
        <v>30</v>
      </c>
      <c r="D23" s="2">
        <v>9.14</v>
      </c>
    </row>
    <row r="24" spans="1:4" ht="22.5" customHeight="1">
      <c r="A24" s="18" t="s">
        <v>7</v>
      </c>
      <c r="B24" s="17"/>
      <c r="C24" s="18" t="s">
        <v>31</v>
      </c>
      <c r="D24" s="2"/>
    </row>
    <row r="25" spans="1:4" ht="22.5" customHeight="1">
      <c r="A25" s="18" t="s">
        <v>7</v>
      </c>
      <c r="B25" s="17"/>
      <c r="C25" s="18" t="s">
        <v>32</v>
      </c>
      <c r="D25" s="2"/>
    </row>
    <row r="26" spans="1:4" ht="22.5" customHeight="1">
      <c r="A26" s="18" t="s">
        <v>7</v>
      </c>
      <c r="B26" s="17"/>
      <c r="C26" s="18" t="s">
        <v>33</v>
      </c>
      <c r="D26" s="2"/>
    </row>
    <row r="27" spans="1:4" ht="22.5" customHeight="1">
      <c r="A27" s="18" t="s">
        <v>7</v>
      </c>
      <c r="B27" s="17"/>
      <c r="C27" s="18" t="s">
        <v>34</v>
      </c>
      <c r="D27" s="2"/>
    </row>
    <row r="28" spans="1:4" ht="22.5" customHeight="1">
      <c r="A28" s="18" t="s">
        <v>7</v>
      </c>
      <c r="B28" s="17"/>
      <c r="C28" s="18" t="s">
        <v>35</v>
      </c>
      <c r="D28" s="2"/>
    </row>
    <row r="29" spans="1:4" ht="22.5" customHeight="1">
      <c r="A29" s="18" t="s">
        <v>7</v>
      </c>
      <c r="B29" s="17"/>
      <c r="C29" s="18" t="s">
        <v>7</v>
      </c>
      <c r="D29" s="17"/>
    </row>
    <row r="30" spans="1:4" ht="22.5" customHeight="1">
      <c r="A30" s="18" t="s">
        <v>130</v>
      </c>
      <c r="B30" s="2">
        <v>185.49</v>
      </c>
      <c r="C30" s="18" t="s">
        <v>131</v>
      </c>
      <c r="D30" s="2">
        <v>185.49</v>
      </c>
    </row>
    <row r="31" spans="1:4" ht="22.5" customHeight="1">
      <c r="A31" s="18" t="s">
        <v>132</v>
      </c>
      <c r="B31" s="17"/>
      <c r="C31" s="18" t="s">
        <v>7</v>
      </c>
      <c r="D31" s="17"/>
    </row>
    <row r="32" spans="1:4" ht="22.5" customHeight="1">
      <c r="A32" s="18" t="s">
        <v>133</v>
      </c>
      <c r="B32" s="2"/>
      <c r="C32" s="18" t="s">
        <v>134</v>
      </c>
      <c r="D32" s="17"/>
    </row>
    <row r="33" spans="1:4" ht="22.5" customHeight="1">
      <c r="A33" s="18" t="s">
        <v>135</v>
      </c>
      <c r="B33" s="2">
        <v>185.49</v>
      </c>
      <c r="C33" s="18" t="s">
        <v>136</v>
      </c>
      <c r="D33" s="2">
        <v>185.49</v>
      </c>
    </row>
    <row r="34" ht="22.5" customHeight="1"/>
  </sheetData>
  <sheetProtection/>
  <mergeCells count="3">
    <mergeCell ref="A4:B4"/>
    <mergeCell ref="C4:D4"/>
    <mergeCell ref="A1:D1"/>
  </mergeCells>
  <printOptions horizontalCentered="1"/>
  <pageMargins left="0.7086614173228347" right="0.7086614173228347" top="0.9448818897637796" bottom="0.7874015748031497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A7" sqref="A7:B7"/>
    </sheetView>
  </sheetViews>
  <sheetFormatPr defaultColWidth="9.140625" defaultRowHeight="12.75"/>
  <cols>
    <col min="1" max="1" width="12.8515625" style="0" customWidth="1"/>
    <col min="2" max="2" width="35.57421875" style="0" customWidth="1"/>
    <col min="3" max="3" width="16.8515625" style="0" customWidth="1"/>
    <col min="4" max="4" width="8.28125" style="0" customWidth="1"/>
    <col min="5" max="5" width="14.7109375" style="0" customWidth="1"/>
    <col min="6" max="6" width="9.421875" style="0" customWidth="1"/>
    <col min="8" max="8" width="12.57421875" style="0" customWidth="1"/>
    <col min="9" max="9" width="11.7109375" style="0" customWidth="1"/>
    <col min="10" max="10" width="11.421875" style="0" customWidth="1"/>
  </cols>
  <sheetData>
    <row r="1" spans="1:10" ht="30" customHeight="1">
      <c r="A1" s="46" t="s">
        <v>141</v>
      </c>
      <c r="B1" s="47"/>
      <c r="C1" s="47"/>
      <c r="D1" s="47"/>
      <c r="E1" s="47"/>
      <c r="F1" s="47"/>
      <c r="G1" s="47"/>
      <c r="H1" s="47"/>
      <c r="I1" s="47"/>
      <c r="J1" s="47"/>
    </row>
    <row r="2" ht="9.75" customHeight="1">
      <c r="A2" s="1"/>
    </row>
    <row r="3" spans="1:10" s="4" customFormat="1" ht="18.75" customHeight="1">
      <c r="A3" s="29" t="s">
        <v>168</v>
      </c>
      <c r="B3" s="29"/>
      <c r="J3" s="9" t="s">
        <v>153</v>
      </c>
    </row>
    <row r="4" spans="1:10" s="4" customFormat="1" ht="51.75" customHeight="1">
      <c r="A4" s="2" t="s">
        <v>74</v>
      </c>
      <c r="B4" s="2" t="s">
        <v>42</v>
      </c>
      <c r="C4" s="2" t="s">
        <v>38</v>
      </c>
      <c r="D4" s="2" t="s">
        <v>133</v>
      </c>
      <c r="E4" s="2" t="s">
        <v>139</v>
      </c>
      <c r="F4" s="2" t="s">
        <v>126</v>
      </c>
      <c r="G4" s="2" t="s">
        <v>140</v>
      </c>
      <c r="H4" s="2" t="s">
        <v>127</v>
      </c>
      <c r="I4" s="2" t="s">
        <v>128</v>
      </c>
      <c r="J4" s="2" t="s">
        <v>129</v>
      </c>
    </row>
    <row r="5" spans="1:10" s="4" customFormat="1" ht="19.5" customHeight="1">
      <c r="A5" s="3" t="s">
        <v>38</v>
      </c>
      <c r="B5" s="3"/>
      <c r="C5" s="31">
        <f>E5</f>
        <v>185.49</v>
      </c>
      <c r="D5" s="32"/>
      <c r="E5" s="31">
        <f>E6+E10+E16+E20</f>
        <v>185.49</v>
      </c>
      <c r="F5" s="32"/>
      <c r="G5" s="32"/>
      <c r="H5" s="32"/>
      <c r="I5" s="32"/>
      <c r="J5" s="32"/>
    </row>
    <row r="6" spans="1:10" s="4" customFormat="1" ht="19.5" customHeight="1">
      <c r="A6" s="3" t="s">
        <v>46</v>
      </c>
      <c r="B6" s="3" t="s">
        <v>11</v>
      </c>
      <c r="C6" s="31">
        <f aca="true" t="shared" si="0" ref="C6:C22">E6</f>
        <v>125.22</v>
      </c>
      <c r="D6" s="32"/>
      <c r="E6" s="31">
        <v>125.22</v>
      </c>
      <c r="F6" s="32"/>
      <c r="G6" s="32"/>
      <c r="H6" s="32"/>
      <c r="I6" s="32"/>
      <c r="J6" s="32"/>
    </row>
    <row r="7" spans="1:10" s="4" customFormat="1" ht="19.5" customHeight="1">
      <c r="A7" s="3">
        <v>2012</v>
      </c>
      <c r="B7" s="3" t="s">
        <v>162</v>
      </c>
      <c r="C7" s="31">
        <f t="shared" si="0"/>
        <v>125.22</v>
      </c>
      <c r="D7" s="32"/>
      <c r="E7" s="31">
        <v>125.22</v>
      </c>
      <c r="F7" s="32"/>
      <c r="G7" s="32"/>
      <c r="H7" s="32"/>
      <c r="I7" s="32"/>
      <c r="J7" s="32"/>
    </row>
    <row r="8" spans="1:10" s="4" customFormat="1" ht="19.5" customHeight="1">
      <c r="A8" s="34">
        <v>2012901</v>
      </c>
      <c r="B8" s="3" t="s">
        <v>47</v>
      </c>
      <c r="C8" s="31">
        <f t="shared" si="0"/>
        <v>110.31</v>
      </c>
      <c r="D8" s="32"/>
      <c r="E8" s="31">
        <v>110.31</v>
      </c>
      <c r="F8" s="32"/>
      <c r="G8" s="32"/>
      <c r="H8" s="32"/>
      <c r="I8" s="32"/>
      <c r="J8" s="32"/>
    </row>
    <row r="9" spans="1:10" s="4" customFormat="1" ht="19.5" customHeight="1">
      <c r="A9" s="34">
        <v>2012950</v>
      </c>
      <c r="B9" s="3" t="s">
        <v>163</v>
      </c>
      <c r="C9" s="31">
        <f t="shared" si="0"/>
        <v>14.91</v>
      </c>
      <c r="D9" s="32"/>
      <c r="E9" s="31">
        <v>14.91</v>
      </c>
      <c r="F9" s="32"/>
      <c r="G9" s="32"/>
      <c r="H9" s="32"/>
      <c r="I9" s="32"/>
      <c r="J9" s="32"/>
    </row>
    <row r="10" spans="1:10" s="4" customFormat="1" ht="19.5" customHeight="1">
      <c r="A10" s="3" t="s">
        <v>48</v>
      </c>
      <c r="B10" s="3" t="s">
        <v>18</v>
      </c>
      <c r="C10" s="31">
        <f t="shared" si="0"/>
        <v>39.55</v>
      </c>
      <c r="D10" s="32"/>
      <c r="E10" s="31">
        <v>39.55</v>
      </c>
      <c r="F10" s="32"/>
      <c r="G10" s="32"/>
      <c r="H10" s="32"/>
      <c r="I10" s="32"/>
      <c r="J10" s="32"/>
    </row>
    <row r="11" spans="1:10" s="4" customFormat="1" ht="19.5" customHeight="1">
      <c r="A11" s="3" t="s">
        <v>49</v>
      </c>
      <c r="B11" s="3" t="s">
        <v>50</v>
      </c>
      <c r="C11" s="31">
        <f t="shared" si="0"/>
        <v>39.55</v>
      </c>
      <c r="D11" s="32"/>
      <c r="E11" s="31">
        <v>39.55</v>
      </c>
      <c r="F11" s="32"/>
      <c r="G11" s="32"/>
      <c r="H11" s="32"/>
      <c r="I11" s="32"/>
      <c r="J11" s="32"/>
    </row>
    <row r="12" spans="1:10" s="4" customFormat="1" ht="19.5" customHeight="1">
      <c r="A12" s="34" t="s">
        <v>164</v>
      </c>
      <c r="B12" s="3" t="s">
        <v>165</v>
      </c>
      <c r="C12" s="31">
        <f t="shared" si="0"/>
        <v>9.72</v>
      </c>
      <c r="D12" s="32"/>
      <c r="E12" s="31">
        <v>9.72</v>
      </c>
      <c r="F12" s="32"/>
      <c r="G12" s="32"/>
      <c r="H12" s="32"/>
      <c r="I12" s="32"/>
      <c r="J12" s="32"/>
    </row>
    <row r="13" spans="1:10" s="4" customFormat="1" ht="19.5" customHeight="1">
      <c r="A13" s="3" t="s">
        <v>53</v>
      </c>
      <c r="B13" s="3" t="s">
        <v>54</v>
      </c>
      <c r="C13" s="31">
        <f t="shared" si="0"/>
        <v>15.24</v>
      </c>
      <c r="D13" s="32"/>
      <c r="E13" s="31">
        <v>15.24</v>
      </c>
      <c r="F13" s="32"/>
      <c r="G13" s="32"/>
      <c r="H13" s="32"/>
      <c r="I13" s="32"/>
      <c r="J13" s="32"/>
    </row>
    <row r="14" spans="1:10" s="4" customFormat="1" ht="19.5" customHeight="1">
      <c r="A14" s="3" t="s">
        <v>55</v>
      </c>
      <c r="B14" s="3" t="s">
        <v>56</v>
      </c>
      <c r="C14" s="31">
        <f t="shared" si="0"/>
        <v>6.09</v>
      </c>
      <c r="D14" s="32"/>
      <c r="E14" s="31">
        <v>6.09</v>
      </c>
      <c r="F14" s="32"/>
      <c r="G14" s="32"/>
      <c r="H14" s="32"/>
      <c r="I14" s="32"/>
      <c r="J14" s="32"/>
    </row>
    <row r="15" spans="1:10" s="4" customFormat="1" ht="19.5" customHeight="1">
      <c r="A15" s="3" t="s">
        <v>57</v>
      </c>
      <c r="B15" s="3" t="s">
        <v>58</v>
      </c>
      <c r="C15" s="31">
        <f t="shared" si="0"/>
        <v>8.5</v>
      </c>
      <c r="D15" s="32"/>
      <c r="E15" s="31">
        <v>8.5</v>
      </c>
      <c r="F15" s="32"/>
      <c r="G15" s="32"/>
      <c r="H15" s="32"/>
      <c r="I15" s="32"/>
      <c r="J15" s="32"/>
    </row>
    <row r="16" spans="1:10" s="4" customFormat="1" ht="19.5" customHeight="1">
      <c r="A16" s="3" t="s">
        <v>59</v>
      </c>
      <c r="B16" s="3" t="s">
        <v>20</v>
      </c>
      <c r="C16" s="31">
        <f t="shared" si="0"/>
        <v>11.58</v>
      </c>
      <c r="D16" s="32"/>
      <c r="E16" s="31">
        <v>11.58</v>
      </c>
      <c r="F16" s="32"/>
      <c r="G16" s="32"/>
      <c r="H16" s="32"/>
      <c r="I16" s="32"/>
      <c r="J16" s="32"/>
    </row>
    <row r="17" spans="1:10" s="4" customFormat="1" ht="19.5" customHeight="1">
      <c r="A17" s="3" t="s">
        <v>60</v>
      </c>
      <c r="B17" s="3" t="s">
        <v>61</v>
      </c>
      <c r="C17" s="31">
        <f t="shared" si="0"/>
        <v>11.58</v>
      </c>
      <c r="D17" s="32"/>
      <c r="E17" s="31">
        <v>11.58</v>
      </c>
      <c r="F17" s="32"/>
      <c r="G17" s="32"/>
      <c r="H17" s="32"/>
      <c r="I17" s="32"/>
      <c r="J17" s="32"/>
    </row>
    <row r="18" spans="1:10" s="4" customFormat="1" ht="19.5" customHeight="1">
      <c r="A18" s="3" t="s">
        <v>62</v>
      </c>
      <c r="B18" s="3" t="s">
        <v>63</v>
      </c>
      <c r="C18" s="31">
        <f t="shared" si="0"/>
        <v>9.39</v>
      </c>
      <c r="D18" s="32"/>
      <c r="E18" s="31">
        <v>9.39</v>
      </c>
      <c r="F18" s="32"/>
      <c r="G18" s="32"/>
      <c r="H18" s="32"/>
      <c r="I18" s="32"/>
      <c r="J18" s="32"/>
    </row>
    <row r="19" spans="1:10" s="4" customFormat="1" ht="19.5" customHeight="1">
      <c r="A19" s="34" t="s">
        <v>166</v>
      </c>
      <c r="B19" s="3" t="s">
        <v>167</v>
      </c>
      <c r="C19" s="31">
        <f t="shared" si="0"/>
        <v>2.19</v>
      </c>
      <c r="D19" s="32"/>
      <c r="E19" s="31">
        <v>2.19</v>
      </c>
      <c r="F19" s="32"/>
      <c r="G19" s="32"/>
      <c r="H19" s="32"/>
      <c r="I19" s="32"/>
      <c r="J19" s="32"/>
    </row>
    <row r="20" spans="1:10" s="4" customFormat="1" ht="19.5" customHeight="1">
      <c r="A20" s="3" t="s">
        <v>66</v>
      </c>
      <c r="B20" s="3" t="s">
        <v>30</v>
      </c>
      <c r="C20" s="31">
        <f t="shared" si="0"/>
        <v>9.14</v>
      </c>
      <c r="D20" s="32"/>
      <c r="E20" s="31">
        <v>9.14</v>
      </c>
      <c r="F20" s="32"/>
      <c r="G20" s="32"/>
      <c r="H20" s="32"/>
      <c r="I20" s="32"/>
      <c r="J20" s="32"/>
    </row>
    <row r="21" spans="1:10" s="4" customFormat="1" ht="19.5" customHeight="1">
      <c r="A21" s="3" t="s">
        <v>67</v>
      </c>
      <c r="B21" s="3" t="s">
        <v>68</v>
      </c>
      <c r="C21" s="31">
        <f t="shared" si="0"/>
        <v>9.14</v>
      </c>
      <c r="D21" s="32"/>
      <c r="E21" s="31">
        <v>9.14</v>
      </c>
      <c r="F21" s="32"/>
      <c r="G21" s="32"/>
      <c r="H21" s="32"/>
      <c r="I21" s="32"/>
      <c r="J21" s="32"/>
    </row>
    <row r="22" spans="1:10" s="4" customFormat="1" ht="19.5" customHeight="1">
      <c r="A22" s="3" t="s">
        <v>69</v>
      </c>
      <c r="B22" s="3" t="s">
        <v>70</v>
      </c>
      <c r="C22" s="31">
        <f t="shared" si="0"/>
        <v>9.14</v>
      </c>
      <c r="D22" s="32"/>
      <c r="E22" s="31">
        <v>9.14</v>
      </c>
      <c r="F22" s="32"/>
      <c r="G22" s="32"/>
      <c r="H22" s="32"/>
      <c r="I22" s="32"/>
      <c r="J22" s="32"/>
    </row>
    <row r="23" spans="3:10" ht="12.75">
      <c r="C23" s="33"/>
      <c r="D23" s="33"/>
      <c r="E23" s="33"/>
      <c r="F23" s="33"/>
      <c r="G23" s="33"/>
      <c r="H23" s="33"/>
      <c r="I23" s="33"/>
      <c r="J23" s="33"/>
    </row>
  </sheetData>
  <sheetProtection/>
  <mergeCells count="2">
    <mergeCell ref="A1:J1"/>
    <mergeCell ref="A3:B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2"/>
  <sheetViews>
    <sheetView tabSelected="1" zoomScalePageLayoutView="0" workbookViewId="0" topLeftCell="A1">
      <selection activeCell="A7" sqref="A7:B7"/>
    </sheetView>
  </sheetViews>
  <sheetFormatPr defaultColWidth="9.140625" defaultRowHeight="12.75"/>
  <cols>
    <col min="1" max="1" width="13.140625" style="0" customWidth="1"/>
    <col min="2" max="2" width="36.57421875" style="0" customWidth="1"/>
    <col min="3" max="3" width="18.140625" style="0" customWidth="1"/>
    <col min="4" max="4" width="18.00390625" style="0" customWidth="1"/>
    <col min="5" max="5" width="17.00390625" style="0" customWidth="1"/>
    <col min="6" max="6" width="9.421875" style="0" customWidth="1"/>
    <col min="7" max="7" width="10.8515625" style="0" customWidth="1"/>
    <col min="8" max="8" width="10.57421875" style="0" customWidth="1"/>
  </cols>
  <sheetData>
    <row r="1" spans="1:8" ht="30" customHeight="1">
      <c r="A1" s="46" t="s">
        <v>146</v>
      </c>
      <c r="B1" s="47"/>
      <c r="C1" s="47"/>
      <c r="D1" s="47"/>
      <c r="E1" s="47"/>
      <c r="F1" s="47"/>
      <c r="G1" s="47"/>
      <c r="H1" s="47"/>
    </row>
    <row r="2" ht="10.5" customHeight="1">
      <c r="A2" s="1"/>
    </row>
    <row r="3" spans="1:8" ht="22.5" customHeight="1">
      <c r="A3" s="29" t="s">
        <v>168</v>
      </c>
      <c r="B3" s="53"/>
      <c r="H3" s="9" t="s">
        <v>153</v>
      </c>
    </row>
    <row r="4" spans="1:8" ht="29.25" customHeight="1">
      <c r="A4" s="2" t="s">
        <v>74</v>
      </c>
      <c r="B4" s="2" t="s">
        <v>75</v>
      </c>
      <c r="C4" s="2" t="s">
        <v>38</v>
      </c>
      <c r="D4" s="2" t="s">
        <v>44</v>
      </c>
      <c r="E4" s="2" t="s">
        <v>45</v>
      </c>
      <c r="F4" s="2" t="s">
        <v>142</v>
      </c>
      <c r="G4" s="2" t="s">
        <v>143</v>
      </c>
      <c r="H4" s="2" t="s">
        <v>144</v>
      </c>
    </row>
    <row r="5" spans="1:8" s="4" customFormat="1" ht="21.75" customHeight="1">
      <c r="A5" s="3" t="s">
        <v>38</v>
      </c>
      <c r="B5" s="3"/>
      <c r="C5" s="6"/>
      <c r="D5" s="6"/>
      <c r="E5" s="6"/>
      <c r="F5" s="3"/>
      <c r="G5" s="3"/>
      <c r="H5" s="3"/>
    </row>
    <row r="6" spans="1:8" s="4" customFormat="1" ht="21.75" customHeight="1">
      <c r="A6" s="3" t="s">
        <v>46</v>
      </c>
      <c r="B6" s="3" t="s">
        <v>11</v>
      </c>
      <c r="C6" s="31">
        <f>D6</f>
        <v>125.22</v>
      </c>
      <c r="D6" s="31">
        <v>125.22</v>
      </c>
      <c r="E6" s="31"/>
      <c r="F6" s="3"/>
      <c r="G6" s="3"/>
      <c r="H6" s="3"/>
    </row>
    <row r="7" spans="1:8" s="4" customFormat="1" ht="21.75" customHeight="1">
      <c r="A7" s="3">
        <v>2012</v>
      </c>
      <c r="B7" s="3" t="s">
        <v>162</v>
      </c>
      <c r="C7" s="31">
        <f aca="true" t="shared" si="0" ref="C7:C22">D7</f>
        <v>125.22</v>
      </c>
      <c r="D7" s="31">
        <v>125.22</v>
      </c>
      <c r="E7" s="31"/>
      <c r="F7" s="3"/>
      <c r="G7" s="3"/>
      <c r="H7" s="3"/>
    </row>
    <row r="8" spans="1:8" s="4" customFormat="1" ht="21.75" customHeight="1">
      <c r="A8" s="34">
        <v>2012901</v>
      </c>
      <c r="B8" s="3" t="s">
        <v>47</v>
      </c>
      <c r="C8" s="31">
        <f t="shared" si="0"/>
        <v>110.31</v>
      </c>
      <c r="D8" s="31">
        <v>110.31</v>
      </c>
      <c r="E8" s="31"/>
      <c r="F8" s="3"/>
      <c r="G8" s="3"/>
      <c r="H8" s="3"/>
    </row>
    <row r="9" spans="1:8" s="4" customFormat="1" ht="21.75" customHeight="1">
      <c r="A9" s="34">
        <v>2012950</v>
      </c>
      <c r="B9" s="3" t="s">
        <v>163</v>
      </c>
      <c r="C9" s="31">
        <f t="shared" si="0"/>
        <v>14.91</v>
      </c>
      <c r="D9" s="31">
        <v>14.91</v>
      </c>
      <c r="E9" s="31"/>
      <c r="F9" s="3"/>
      <c r="G9" s="3"/>
      <c r="H9" s="3"/>
    </row>
    <row r="10" spans="1:8" s="4" customFormat="1" ht="21.75" customHeight="1">
      <c r="A10" s="3" t="s">
        <v>48</v>
      </c>
      <c r="B10" s="3" t="s">
        <v>18</v>
      </c>
      <c r="C10" s="31">
        <f t="shared" si="0"/>
        <v>39.55</v>
      </c>
      <c r="D10" s="31">
        <v>39.55</v>
      </c>
      <c r="E10" s="31"/>
      <c r="F10" s="3"/>
      <c r="G10" s="3"/>
      <c r="H10" s="3"/>
    </row>
    <row r="11" spans="1:8" s="4" customFormat="1" ht="21.75" customHeight="1">
      <c r="A11" s="3" t="s">
        <v>49</v>
      </c>
      <c r="B11" s="3" t="s">
        <v>50</v>
      </c>
      <c r="C11" s="31">
        <f t="shared" si="0"/>
        <v>39.55</v>
      </c>
      <c r="D11" s="31">
        <v>39.55</v>
      </c>
      <c r="E11" s="31"/>
      <c r="F11" s="3"/>
      <c r="G11" s="3"/>
      <c r="H11" s="3"/>
    </row>
    <row r="12" spans="1:8" s="4" customFormat="1" ht="21.75" customHeight="1">
      <c r="A12" s="34" t="s">
        <v>164</v>
      </c>
      <c r="B12" s="3" t="s">
        <v>165</v>
      </c>
      <c r="C12" s="31">
        <f t="shared" si="0"/>
        <v>9.72</v>
      </c>
      <c r="D12" s="31">
        <v>9.72</v>
      </c>
      <c r="E12" s="31"/>
      <c r="F12" s="3"/>
      <c r="G12" s="3"/>
      <c r="H12" s="3"/>
    </row>
    <row r="13" spans="1:8" s="4" customFormat="1" ht="21.75" customHeight="1">
      <c r="A13" s="3" t="s">
        <v>53</v>
      </c>
      <c r="B13" s="3" t="s">
        <v>54</v>
      </c>
      <c r="C13" s="31">
        <f t="shared" si="0"/>
        <v>15.24</v>
      </c>
      <c r="D13" s="31">
        <v>15.24</v>
      </c>
      <c r="E13" s="31"/>
      <c r="F13" s="3"/>
      <c r="G13" s="3"/>
      <c r="H13" s="3"/>
    </row>
    <row r="14" spans="1:8" s="4" customFormat="1" ht="21.75" customHeight="1">
      <c r="A14" s="3" t="s">
        <v>55</v>
      </c>
      <c r="B14" s="3" t="s">
        <v>56</v>
      </c>
      <c r="C14" s="31">
        <f t="shared" si="0"/>
        <v>6.09</v>
      </c>
      <c r="D14" s="31">
        <v>6.09</v>
      </c>
      <c r="E14" s="31"/>
      <c r="F14" s="3"/>
      <c r="G14" s="3"/>
      <c r="H14" s="3"/>
    </row>
    <row r="15" spans="1:8" s="4" customFormat="1" ht="21.75" customHeight="1">
      <c r="A15" s="3" t="s">
        <v>57</v>
      </c>
      <c r="B15" s="3" t="s">
        <v>58</v>
      </c>
      <c r="C15" s="31">
        <f t="shared" si="0"/>
        <v>8.5</v>
      </c>
      <c r="D15" s="31">
        <v>8.5</v>
      </c>
      <c r="E15" s="31"/>
      <c r="F15" s="3"/>
      <c r="G15" s="3"/>
      <c r="H15" s="3"/>
    </row>
    <row r="16" spans="1:8" s="4" customFormat="1" ht="21.75" customHeight="1">
      <c r="A16" s="3" t="s">
        <v>59</v>
      </c>
      <c r="B16" s="3" t="s">
        <v>20</v>
      </c>
      <c r="C16" s="31">
        <f t="shared" si="0"/>
        <v>11.58</v>
      </c>
      <c r="D16" s="31">
        <v>11.58</v>
      </c>
      <c r="E16" s="31"/>
      <c r="F16" s="3"/>
      <c r="G16" s="3"/>
      <c r="H16" s="3"/>
    </row>
    <row r="17" spans="1:8" s="4" customFormat="1" ht="21.75" customHeight="1">
      <c r="A17" s="3" t="s">
        <v>60</v>
      </c>
      <c r="B17" s="3" t="s">
        <v>61</v>
      </c>
      <c r="C17" s="31">
        <f t="shared" si="0"/>
        <v>11.58</v>
      </c>
      <c r="D17" s="31">
        <v>11.58</v>
      </c>
      <c r="E17" s="31"/>
      <c r="F17" s="3"/>
      <c r="G17" s="3"/>
      <c r="H17" s="3"/>
    </row>
    <row r="18" spans="1:8" s="4" customFormat="1" ht="21.75" customHeight="1">
      <c r="A18" s="3" t="s">
        <v>62</v>
      </c>
      <c r="B18" s="3" t="s">
        <v>63</v>
      </c>
      <c r="C18" s="31">
        <f t="shared" si="0"/>
        <v>9.39</v>
      </c>
      <c r="D18" s="31">
        <v>9.39</v>
      </c>
      <c r="E18" s="31"/>
      <c r="F18" s="3"/>
      <c r="G18" s="3"/>
      <c r="H18" s="3"/>
    </row>
    <row r="19" spans="1:8" s="4" customFormat="1" ht="21.75" customHeight="1">
      <c r="A19" s="34" t="s">
        <v>166</v>
      </c>
      <c r="B19" s="3" t="s">
        <v>167</v>
      </c>
      <c r="C19" s="31">
        <f t="shared" si="0"/>
        <v>2.19</v>
      </c>
      <c r="D19" s="31">
        <v>2.19</v>
      </c>
      <c r="E19" s="31"/>
      <c r="F19" s="3"/>
      <c r="G19" s="3"/>
      <c r="H19" s="3"/>
    </row>
    <row r="20" spans="1:8" s="4" customFormat="1" ht="21.75" customHeight="1">
      <c r="A20" s="3" t="s">
        <v>66</v>
      </c>
      <c r="B20" s="3" t="s">
        <v>30</v>
      </c>
      <c r="C20" s="31">
        <f t="shared" si="0"/>
        <v>9.14</v>
      </c>
      <c r="D20" s="31">
        <v>9.14</v>
      </c>
      <c r="E20" s="31"/>
      <c r="F20" s="3"/>
      <c r="G20" s="3"/>
      <c r="H20" s="3"/>
    </row>
    <row r="21" spans="1:8" ht="21.75" customHeight="1">
      <c r="A21" s="3" t="s">
        <v>67</v>
      </c>
      <c r="B21" s="3" t="s">
        <v>68</v>
      </c>
      <c r="C21" s="31">
        <f t="shared" si="0"/>
        <v>9.14</v>
      </c>
      <c r="D21" s="31">
        <v>9.14</v>
      </c>
      <c r="E21" s="31"/>
      <c r="F21" s="35"/>
      <c r="G21" s="35"/>
      <c r="H21" s="35"/>
    </row>
    <row r="22" spans="1:8" ht="21.75" customHeight="1">
      <c r="A22" s="3" t="s">
        <v>69</v>
      </c>
      <c r="B22" s="3" t="s">
        <v>70</v>
      </c>
      <c r="C22" s="31">
        <f t="shared" si="0"/>
        <v>9.14</v>
      </c>
      <c r="D22" s="31">
        <v>9.14</v>
      </c>
      <c r="E22" s="31"/>
      <c r="F22" s="35"/>
      <c r="G22" s="35"/>
      <c r="H22" s="35"/>
    </row>
  </sheetData>
  <sheetProtection/>
  <mergeCells count="2">
    <mergeCell ref="A1:H1"/>
    <mergeCell ref="A3:B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2018-02-09T03:55:15Z</cp:lastPrinted>
  <dcterms:created xsi:type="dcterms:W3CDTF">2018-02-01T14:56:15Z</dcterms:created>
  <dcterms:modified xsi:type="dcterms:W3CDTF">2018-02-09T03:59:55Z</dcterms:modified>
  <cp:category/>
  <cp:version/>
  <cp:contentType/>
  <cp:contentStatus/>
</cp:coreProperties>
</file>