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545" activeTab="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externalReferences>
    <externalReference r:id="rId12"/>
  </externalReferences>
  <definedNames>
    <definedName name="_xlnm.Print_Area" localSheetId="1">'表一'!$A$1:$F$35</definedName>
    <definedName name="_xlnm.Print_Titles" localSheetId="2">'表二'!$1:$5</definedName>
    <definedName name="_xlnm.Print_Titles" localSheetId="6">'表六'!$1:$5</definedName>
    <definedName name="_xlnm.Print_Titles" localSheetId="3">'表三'!$1:$5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<sst xmlns="http://schemas.openxmlformats.org/spreadsheetml/2006/main" count="446" uniqueCount="218">
  <si>
    <t>2018年部门预算公开表</t>
  </si>
  <si>
    <t>编制单位：</t>
  </si>
  <si>
    <t>云阳县文联</t>
  </si>
  <si>
    <t>编制时间：</t>
  </si>
  <si>
    <t>单位负责人：</t>
  </si>
  <si>
    <t>黄学勇</t>
  </si>
  <si>
    <t>财务负责人：</t>
  </si>
  <si>
    <t>谭晓娟</t>
  </si>
  <si>
    <t>填报人：谭晓娟</t>
  </si>
  <si>
    <t>2018年财政拨款收支总表（表一）</t>
  </si>
  <si>
    <t>编制单位：县文联</t>
  </si>
  <si>
    <t>单位：万元</t>
  </si>
  <si>
    <t>收        入</t>
  </si>
  <si>
    <t>支          出</t>
  </si>
  <si>
    <t>项  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</si>
  <si>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</si>
  <si>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</si>
  <si>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</si>
  <si>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</si>
  <si>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</si>
  <si>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</si>
  <si>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</si>
  <si>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</si>
  <si>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</si>
  <si>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</si>
  <si>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</si>
  <si>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</si>
  <si>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</si>
  <si>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</si>
  <si>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</si>
  <si>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科学技术支出</t>
  </si>
  <si>
    <t>文化体育与传媒支出</t>
  </si>
  <si>
    <t/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</si>
  <si>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</si>
  <si>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</si>
  <si>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</si>
  <si>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</si>
  <si>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</si>
  <si>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</si>
  <si>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</si>
  <si>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</si>
  <si>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</si>
  <si>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</si>
  <si>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</si>
  <si>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</si>
  <si>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</si>
  <si>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</si>
  <si>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</si>
  <si>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其他支出</t>
  </si>
  <si>
    <t>债务付息支出</t>
  </si>
  <si>
    <t>债务发行费用支出</t>
  </si>
  <si>
    <t>二、结转下年</t>
  </si>
  <si>
    <t>收入总数</t>
  </si>
  <si>
    <t>支出总数</t>
  </si>
  <si>
    <t>2018年一般公共预算财政拨款支出预算表（表二）</t>
  </si>
  <si>
    <t>功能科目代码</t>
  </si>
  <si>
    <t>功能科目名称</t>
  </si>
  <si>
    <t>2018年预算数</t>
  </si>
  <si>
    <t>基本支出</t>
  </si>
  <si>
    <t>项目支出</t>
  </si>
  <si>
    <t>201</t>
  </si>
  <si>
    <t xml:space="preserve">  20129</t>
  </si>
  <si>
    <t xml:space="preserve">  群众团体事务</t>
  </si>
  <si>
    <t xml:space="preserve">    2012950</t>
  </si>
  <si>
    <t xml:space="preserve">    事业运行</t>
  </si>
  <si>
    <t>207</t>
  </si>
  <si>
    <t xml:space="preserve">  20701</t>
  </si>
  <si>
    <t xml:space="preserve">  文化</t>
  </si>
  <si>
    <t xml:space="preserve">    2070109</t>
  </si>
  <si>
    <t xml:space="preserve">    群众文化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</si>
  <si>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</si>
  <si>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</si>
  <si>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</si>
  <si>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</si>
  <si>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</si>
  <si>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</si>
  <si>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</si>
  <si>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</si>
  <si>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</si>
  <si>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</si>
  <si>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</si>
  <si>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  2081902</t>
  </si>
  <si>
    <t xml:space="preserve">    农村最低生活保障金支出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</si>
  <si>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</si>
  <si>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</si>
  <si>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</si>
  <si>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</si>
  <si>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</si>
  <si>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</si>
  <si>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</si>
  <si>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213</t>
  </si>
  <si>
    <t xml:space="preserve">  21301</t>
  </si>
  <si>
    <t xml:space="preserve">  农业</t>
  </si>
  <si>
    <t xml:space="preserve">    2130152</t>
  </si>
  <si>
    <t xml:space="preserve">    对高校毕业生到基层任职补助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</si>
  <si>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</si>
  <si>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</si>
  <si>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</si>
  <si>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</si>
  <si>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</si>
  <si>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</si>
  <si>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</si>
  <si>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</si>
  <si>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</si>
  <si>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2018年一般公共预算财政拨款基本支出预算表（表三）</t>
  </si>
  <si>
    <t>2018年基本支出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</si>
  <si>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</si>
  <si>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</si>
  <si>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</si>
  <si>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</si>
  <si>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</si>
  <si>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</si>
  <si>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</si>
  <si>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</si>
  <si>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</si>
  <si>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</si>
  <si>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</si>
  <si>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</si>
  <si>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</si>
  <si>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</si>
  <si>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</si>
  <si>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</si>
  <si>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</si>
  <si>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</si>
  <si>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</si>
  <si>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</si>
  <si>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</si>
  <si>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</si>
  <si>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</si>
  <si>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</si>
  <si>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</si>
  <si>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</si>
  <si>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</si>
  <si>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</si>
  <si>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</si>
  <si>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</si>
  <si>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</si>
  <si>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</si>
  <si>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</si>
  <si>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</si>
  <si>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</si>
  <si>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</si>
  <si>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</si>
  <si>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</si>
  <si>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</si>
  <si>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</si>
  <si>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</si>
  <si>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</si>
  <si>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</si>
  <si>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</si>
  <si>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</si>
  <si>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</si>
  <si>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其他商品服务支出</t>
  </si>
  <si>
    <t>303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</si>
  <si>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</si>
  <si>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</si>
  <si>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</si>
  <si>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</si>
  <si>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</si>
  <si>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</si>
  <si>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</si>
  <si>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</si>
  <si>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</si>
  <si>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</si>
  <si>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</si>
  <si>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其他对个人和家庭的补助支出</t>
  </si>
  <si>
    <t>310</t>
  </si>
  <si>
    <t>资本性支出</t>
  </si>
  <si>
    <t xml:space="preserve">  房屋建筑物构建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</si>
  <si>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</si>
  <si>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</si>
  <si>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</si>
  <si>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</si>
  <si>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</si>
  <si>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</si>
  <si>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</si>
  <si>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</si>
  <si>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地上附着物和青苗补助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</si>
  <si>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</si>
  <si>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</si>
  <si>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</si>
  <si>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</si>
  <si>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</si>
  <si>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</si>
  <si>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>2018年一般公共预算“三公”经费支出表（表四）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</si>
  <si>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</si>
  <si>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</si>
  <si>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</si>
  <si>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</si>
  <si>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</si>
  <si>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</si>
  <si>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</si>
  <si>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2018年政府性基金预算支出表（表五）</t>
  </si>
  <si>
    <t>政府性基金财政拨款支出</t>
  </si>
  <si>
    <t>备注</t>
  </si>
  <si>
    <t>本单位无该项收支，故此表无数据。</t>
  </si>
  <si>
    <t>2018年部门收支预算总表（表六）</t>
  </si>
  <si>
    <t>收      入</t>
  </si>
  <si>
    <t>支      出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</si>
  <si>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</si>
  <si>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</si>
  <si>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</si>
  <si>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</si>
  <si>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</si>
  <si>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</si>
  <si>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</si>
  <si>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</si>
  <si>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</si>
  <si>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</si>
  <si>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</si>
  <si>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</si>
  <si>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2018年部门收入总表（表七）</t>
  </si>
  <si>
    <t>一般公共预算拨款收入</t>
  </si>
  <si>
    <t>国有资本经营预算拨款收入</t>
  </si>
  <si>
    <t>2018年部门支出总表（表八）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</si>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</sst>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.###"/>
    <numFmt numFmtId="179" formatCode="\ \ #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sz val="18"/>
      <name val="黑体"/>
      <family val="3"/>
    </font>
    <font>
      <sz val="18"/>
      <name val="Arial"/>
      <family val="2"/>
    </font>
    <font>
      <sz val="26"/>
      <name val="方正黑体_GBK"/>
      <family val="4"/>
    </font>
    <font>
      <b/>
      <sz val="16"/>
      <name val="方正楷体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shrinkToFit="1"/>
    </xf>
    <xf numFmtId="4" fontId="1" fillId="0" borderId="11" xfId="0" applyNumberFormat="1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vertical="center" shrinkToFit="1"/>
    </xf>
    <xf numFmtId="177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shrinkToFit="1"/>
    </xf>
    <xf numFmtId="177" fontId="1" fillId="0" borderId="12" xfId="0" applyNumberFormat="1" applyFont="1" applyFill="1" applyBorder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shrinkToFit="1"/>
    </xf>
    <xf numFmtId="177" fontId="1" fillId="0" borderId="13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vertical="center"/>
    </xf>
    <xf numFmtId="0" fontId="1" fillId="0" borderId="15" xfId="0" applyNumberFormat="1" applyFont="1" applyFill="1" applyBorder="1" applyAlignment="1">
      <alignment horizontal="left" vertical="center" shrinkToFit="1"/>
    </xf>
    <xf numFmtId="177" fontId="1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shrinkToFit="1"/>
    </xf>
    <xf numFmtId="4" fontId="1" fillId="0" borderId="16" xfId="0" applyNumberFormat="1" applyFont="1" applyFill="1" applyBorder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177" fontId="1" fillId="0" borderId="11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center" shrinkToFit="1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5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left" vertical="center" wrapText="1" shrinkToFit="1"/>
    </xf>
    <xf numFmtId="178" fontId="1" fillId="0" borderId="11" xfId="22" applyNumberFormat="1" applyFont="1" applyBorder="1" applyAlignment="1">
      <alignment horizontal="center" vertical="center" shrinkToFit="1"/>
    </xf>
    <xf numFmtId="178" fontId="1" fillId="33" borderId="11" xfId="0" applyNumberFormat="1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7" xfId="0" applyFont="1" applyFill="1" applyBorder="1" applyAlignment="1">
      <alignment horizontal="center" vertical="center" wrapText="1" shrinkToFit="1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33" borderId="12" xfId="0" applyNumberFormat="1" applyFont="1" applyFill="1" applyBorder="1" applyAlignment="1">
      <alignment horizontal="center" vertical="center" wrapText="1" shrinkToFit="1"/>
    </xf>
    <xf numFmtId="0" fontId="0" fillId="0" borderId="14" xfId="0" applyNumberFormat="1" applyFont="1" applyFill="1" applyBorder="1" applyAlignment="1">
      <alignment/>
    </xf>
    <xf numFmtId="0" fontId="1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44" fillId="0" borderId="14" xfId="0" applyNumberFormat="1" applyFont="1" applyFill="1" applyBorder="1" applyAlignment="1">
      <alignment horizontal="center" vertical="center" shrinkToFit="1"/>
    </xf>
    <xf numFmtId="4" fontId="44" fillId="0" borderId="14" xfId="0" applyNumberFormat="1" applyFont="1" applyFill="1" applyBorder="1" applyAlignment="1">
      <alignment vertical="center"/>
    </xf>
    <xf numFmtId="0" fontId="44" fillId="0" borderId="14" xfId="0" applyNumberFormat="1" applyFont="1" applyFill="1" applyBorder="1" applyAlignment="1">
      <alignment horizontal="left" vertical="center" shrinkToFit="1"/>
    </xf>
    <xf numFmtId="0" fontId="44" fillId="0" borderId="1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6" fontId="1" fillId="0" borderId="11" xfId="22" applyNumberFormat="1" applyFont="1" applyBorder="1" applyAlignment="1">
      <alignment horizontal="right" vertical="center" shrinkToFit="1"/>
    </xf>
    <xf numFmtId="179" fontId="1" fillId="33" borderId="11" xfId="0" applyNumberFormat="1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177" fontId="0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 horizontal="right" vertical="center"/>
    </xf>
    <xf numFmtId="177" fontId="1" fillId="33" borderId="13" xfId="0" applyNumberFormat="1" applyFont="1" applyFill="1" applyBorder="1" applyAlignment="1">
      <alignment horizontal="center" vertical="center" wrapText="1" shrinkToFit="1"/>
    </xf>
    <xf numFmtId="177" fontId="1" fillId="33" borderId="17" xfId="0" applyNumberFormat="1" applyFont="1" applyFill="1" applyBorder="1" applyAlignment="1">
      <alignment horizontal="center" vertical="center" wrapText="1" shrinkToFit="1"/>
    </xf>
    <xf numFmtId="177" fontId="1" fillId="33" borderId="15" xfId="0" applyNumberFormat="1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177" fontId="1" fillId="33" borderId="11" xfId="0" applyNumberFormat="1" applyFont="1" applyFill="1" applyBorder="1" applyAlignment="1">
      <alignment horizontal="center" vertical="center" wrapText="1" shrinkToFit="1"/>
    </xf>
    <xf numFmtId="177" fontId="1" fillId="0" borderId="11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right" vertical="center"/>
    </xf>
    <xf numFmtId="178" fontId="1" fillId="0" borderId="11" xfId="0" applyNumberFormat="1" applyFont="1" applyBorder="1" applyAlignment="1">
      <alignment vertical="center"/>
    </xf>
    <xf numFmtId="178" fontId="1" fillId="0" borderId="11" xfId="22" applyNumberFormat="1" applyFont="1" applyBorder="1" applyAlignment="1">
      <alignment horizontal="center" vertical="center"/>
    </xf>
    <xf numFmtId="0" fontId="1" fillId="33" borderId="11" xfId="22" applyNumberFormat="1" applyFont="1" applyFill="1" applyBorder="1" applyAlignment="1">
      <alignment horizontal="center" vertical="center" wrapText="1" shrinkToFit="1"/>
    </xf>
    <xf numFmtId="180" fontId="1" fillId="0" borderId="11" xfId="22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31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38451;&#21439;2018&#24180;&#37096;&#38376;&#39044;&#31639;&#34920;&#65288;&#25171;&#21360;&#27169;&#26495;&#65289;-&#25991;&#328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一导出数"/>
      <sheetName val="表一打印稿"/>
      <sheetName val="表二导出数"/>
      <sheetName val="表二打印稿"/>
      <sheetName val="表三导出数"/>
      <sheetName val="表三打印稿"/>
    </sheetNames>
    <sheetDataSet>
      <sheetData sheetId="4">
        <row r="6">
          <cell r="D6">
            <v>514100.06</v>
          </cell>
          <cell r="E6">
            <v>90353.84</v>
          </cell>
        </row>
        <row r="7">
          <cell r="C7">
            <v>514100.06</v>
          </cell>
          <cell r="D7">
            <v>514100.06</v>
          </cell>
        </row>
        <row r="8">
          <cell r="C8">
            <v>147912</v>
          </cell>
          <cell r="D8">
            <v>147912</v>
          </cell>
        </row>
        <row r="9">
          <cell r="C9">
            <v>17700</v>
          </cell>
          <cell r="D9">
            <v>17700</v>
          </cell>
        </row>
        <row r="12">
          <cell r="C12">
            <v>130800</v>
          </cell>
          <cell r="D12">
            <v>130800</v>
          </cell>
        </row>
        <row r="13">
          <cell r="C13">
            <v>59282.4</v>
          </cell>
          <cell r="D13">
            <v>59282.4</v>
          </cell>
        </row>
        <row r="14">
          <cell r="C14">
            <v>23712.96</v>
          </cell>
          <cell r="D14">
            <v>23712.96</v>
          </cell>
        </row>
        <row r="15">
          <cell r="C15">
            <v>29641.2</v>
          </cell>
          <cell r="D15">
            <v>29641.2</v>
          </cell>
        </row>
        <row r="17">
          <cell r="C17">
            <v>1482.06</v>
          </cell>
          <cell r="D17">
            <v>1482.06</v>
          </cell>
        </row>
        <row r="18">
          <cell r="C18">
            <v>35569.44</v>
          </cell>
          <cell r="D18">
            <v>35569.44</v>
          </cell>
        </row>
        <row r="19">
          <cell r="C19">
            <v>8000</v>
          </cell>
          <cell r="D19">
            <v>8000</v>
          </cell>
        </row>
        <row r="20">
          <cell r="C20">
            <v>60000</v>
          </cell>
          <cell r="D20">
            <v>60000</v>
          </cell>
        </row>
        <row r="21">
          <cell r="C21">
            <v>90353.84</v>
          </cell>
          <cell r="E21">
            <v>90353.84</v>
          </cell>
        </row>
        <row r="22">
          <cell r="C22">
            <v>27000</v>
          </cell>
          <cell r="E22">
            <v>27000</v>
          </cell>
        </row>
        <row r="23">
          <cell r="C23">
            <v>5000</v>
          </cell>
          <cell r="E23">
            <v>5000</v>
          </cell>
        </row>
        <row r="26">
          <cell r="C26">
            <v>5000</v>
          </cell>
          <cell r="E26">
            <v>5000</v>
          </cell>
        </row>
        <row r="27">
          <cell r="C27">
            <v>5000</v>
          </cell>
          <cell r="E27">
            <v>5000</v>
          </cell>
        </row>
        <row r="28">
          <cell r="E28">
            <v>3000</v>
          </cell>
        </row>
        <row r="31">
          <cell r="C31">
            <v>10800</v>
          </cell>
          <cell r="E31">
            <v>10800</v>
          </cell>
        </row>
        <row r="33">
          <cell r="C33">
            <v>2000</v>
          </cell>
          <cell r="E33">
            <v>2000</v>
          </cell>
        </row>
        <row r="36">
          <cell r="C36">
            <v>2218.68</v>
          </cell>
          <cell r="E36">
            <v>2218.68</v>
          </cell>
        </row>
        <row r="37">
          <cell r="C37">
            <v>15000</v>
          </cell>
          <cell r="E37">
            <v>15000</v>
          </cell>
        </row>
        <row r="43">
          <cell r="C43">
            <v>2958.24</v>
          </cell>
          <cell r="E43">
            <v>2958.24</v>
          </cell>
        </row>
        <row r="44">
          <cell r="C44">
            <v>5176.92</v>
          </cell>
          <cell r="E44">
            <v>5176.92</v>
          </cell>
        </row>
        <row r="46">
          <cell r="C46">
            <v>2200</v>
          </cell>
          <cell r="E46">
            <v>2200</v>
          </cell>
        </row>
        <row r="48">
          <cell r="E48">
            <v>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workbookViewId="0" topLeftCell="A1">
      <selection activeCell="A22" sqref="A22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62" t="s">
        <v>0</v>
      </c>
      <c r="B3" s="62"/>
      <c r="C3" s="62"/>
      <c r="D3" s="62"/>
      <c r="E3" s="62"/>
      <c r="F3" s="62"/>
    </row>
    <row r="7" spans="1:6" ht="26.25" customHeight="1">
      <c r="A7" s="63"/>
      <c r="B7" s="63"/>
      <c r="C7" s="64" t="s">
        <v>1</v>
      </c>
      <c r="D7" s="63" t="s">
        <v>2</v>
      </c>
      <c r="E7" s="63"/>
      <c r="F7" s="63"/>
    </row>
    <row r="8" spans="1:6" ht="26.25" customHeight="1">
      <c r="A8" s="63"/>
      <c r="B8" s="63"/>
      <c r="C8" s="64"/>
      <c r="D8" s="63"/>
      <c r="E8" s="63"/>
      <c r="F8" s="63"/>
    </row>
    <row r="9" spans="1:6" ht="26.25" customHeight="1">
      <c r="A9" s="63"/>
      <c r="B9" s="63"/>
      <c r="C9" s="64" t="s">
        <v>3</v>
      </c>
      <c r="D9" s="65">
        <v>43141</v>
      </c>
      <c r="E9" s="63"/>
      <c r="F9" s="63"/>
    </row>
    <row r="10" spans="1:6" ht="26.25" customHeight="1">
      <c r="A10" s="63"/>
      <c r="B10" s="63"/>
      <c r="C10" s="63"/>
      <c r="D10" s="63"/>
      <c r="E10" s="63"/>
      <c r="F10" s="63"/>
    </row>
    <row r="11" spans="1:6" ht="26.25" customHeight="1">
      <c r="A11" s="63"/>
      <c r="B11" s="63"/>
      <c r="C11" s="63"/>
      <c r="D11" s="63"/>
      <c r="E11" s="63"/>
      <c r="F11" s="63"/>
    </row>
    <row r="12" spans="1:6" ht="26.25" customHeight="1">
      <c r="A12" s="64" t="s">
        <v>4</v>
      </c>
      <c r="B12" s="63" t="s">
        <v>5</v>
      </c>
      <c r="C12" s="66" t="s">
        <v>6</v>
      </c>
      <c r="D12" s="63" t="s">
        <v>7</v>
      </c>
      <c r="E12" s="63" t="s">
        <v>8</v>
      </c>
      <c r="F12" s="63"/>
    </row>
  </sheetData>
  <sheetProtection/>
  <mergeCells count="1">
    <mergeCell ref="A3:F3"/>
  </mergeCells>
  <printOptions horizontalCentered="1"/>
  <pageMargins left="0.71" right="0.71" top="1.54" bottom="0.94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2" width="18.8515625" style="0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2" t="s">
        <v>9</v>
      </c>
      <c r="B1" s="2"/>
      <c r="C1" s="2"/>
      <c r="D1" s="2"/>
      <c r="E1" s="2"/>
      <c r="F1" s="2"/>
    </row>
    <row r="2" ht="7.5" customHeight="1">
      <c r="A2" s="4"/>
    </row>
    <row r="3" spans="1:6" ht="22.5" customHeight="1">
      <c r="A3" s="4" t="s">
        <v>10</v>
      </c>
      <c r="B3" s="1"/>
      <c r="F3" s="57" t="s">
        <v>11</v>
      </c>
    </row>
    <row r="4" spans="1:6" s="1" customFormat="1" ht="21" customHeight="1">
      <c r="A4" s="27" t="s">
        <v>12</v>
      </c>
      <c r="B4" s="28"/>
      <c r="C4" s="27" t="s">
        <v>13</v>
      </c>
      <c r="D4" s="34"/>
      <c r="E4" s="34"/>
      <c r="F4" s="28"/>
    </row>
    <row r="5" spans="1:6" s="1" customFormat="1" ht="30" customHeight="1">
      <c r="A5" s="29" t="s">
        <v>14</v>
      </c>
      <c r="B5" s="29" t="s">
        <v>15</v>
      </c>
      <c r="C5" s="29" t="s">
        <v>14</v>
      </c>
      <c r="D5" s="29" t="s">
        <v>16</v>
      </c>
      <c r="E5" s="29" t="s">
        <v>17</v>
      </c>
      <c r="F5" s="29" t="s">
        <v>18</v>
      </c>
    </row>
    <row r="6" spans="1:6" s="1" customFormat="1" ht="21.75" customHeight="1">
      <c r="A6" s="30" t="s">
        <v>19</v>
      </c>
      <c r="B6" s="31">
        <v>117.45</v>
      </c>
      <c r="C6" s="29" t="s">
        <v>20</v>
      </c>
      <c r="D6" s="31">
        <f>SUM(D7:D33)</f>
        <v>117.45</v>
      </c>
      <c r="E6" s="31">
        <f>SUM(E7:E33)</f>
        <v>117.45</v>
      </c>
      <c r="F6" s="58"/>
    </row>
    <row r="7" spans="1:6" s="1" customFormat="1" ht="21.75" customHeight="1">
      <c r="A7" s="30" t="s">
        <v>21</v>
      </c>
      <c r="B7" s="31">
        <v>117.45</v>
      </c>
      <c r="C7" s="30" t="s">
        <v>22</v>
      </c>
      <c r="D7" s="31">
        <v>44.83</v>
      </c>
      <c r="E7" s="31">
        <v>44.83</v>
      </c>
      <c r="F7" s="58"/>
    </row>
    <row r="8" spans="1:6" s="1" customFormat="1" ht="21.75" customHeight="1">
      <c r="A8" s="30" t="s">
        <v>23</v>
      </c>
      <c r="B8" s="59"/>
      <c r="C8" s="30" t="s">
        <v>24</v>
      </c>
      <c r="D8" s="59"/>
      <c r="E8" s="59"/>
      <c r="F8" s="58"/>
    </row>
    <row r="9" spans="1:6" s="1" customFormat="1" ht="21.75" customHeight="1">
      <c r="A9" s="30" t="s">
        <v>25</v>
      </c>
      <c r="B9" s="60"/>
      <c r="C9" s="30" t="s">
        <v>26</v>
      </c>
      <c r="D9" s="59"/>
      <c r="E9" s="59"/>
      <c r="F9" s="58"/>
    </row>
    <row r="10" spans="1:6" s="1" customFormat="1" ht="21.75" customHeight="1">
      <c r="A10" s="30" t="s">
        <v>27</v>
      </c>
      <c r="B10" s="59"/>
      <c r="C10" s="30" t="s">
        <v>28</v>
      </c>
      <c r="D10" s="59"/>
      <c r="E10" s="59"/>
      <c r="F10" s="58"/>
    </row>
    <row r="11" spans="1:6" s="1" customFormat="1" ht="21.75" customHeight="1">
      <c r="A11" s="30" t="s">
        <v>21</v>
      </c>
      <c r="B11" s="59"/>
      <c r="C11" s="30" t="s">
        <v>29</v>
      </c>
      <c r="D11" s="59"/>
      <c r="E11" s="59"/>
      <c r="F11" s="58"/>
    </row>
    <row r="12" spans="1:6" s="1" customFormat="1" ht="21.75" customHeight="1">
      <c r="A12" s="30" t="s">
        <v>23</v>
      </c>
      <c r="B12" s="59"/>
      <c r="C12" s="30" t="s">
        <v>30</v>
      </c>
      <c r="D12" s="59"/>
      <c r="E12" s="59"/>
      <c r="F12" s="58"/>
    </row>
    <row r="13" spans="1:6" s="1" customFormat="1" ht="21.75" customHeight="1">
      <c r="A13" s="30" t="s">
        <v>25</v>
      </c>
      <c r="B13" s="59"/>
      <c r="C13" s="30" t="s">
        <v>31</v>
      </c>
      <c r="D13" s="61">
        <v>57</v>
      </c>
      <c r="E13" s="61">
        <v>57</v>
      </c>
      <c r="F13" s="58"/>
    </row>
    <row r="14" spans="1:6" s="1" customFormat="1" ht="21.75" customHeight="1">
      <c r="A14" s="30" t="s">
        <v>32</v>
      </c>
      <c r="B14" s="60"/>
      <c r="C14" s="30" t="s">
        <v>33</v>
      </c>
      <c r="D14" s="31">
        <v>8.3</v>
      </c>
      <c r="E14" s="31">
        <v>8.3</v>
      </c>
      <c r="F14" s="58"/>
    </row>
    <row r="15" spans="1:6" s="1" customFormat="1" ht="21.75" customHeight="1">
      <c r="A15" s="30" t="s">
        <v>32</v>
      </c>
      <c r="B15" s="60"/>
      <c r="C15" s="30" t="s">
        <v>34</v>
      </c>
      <c r="D15" s="59"/>
      <c r="E15" s="59"/>
      <c r="F15" s="58"/>
    </row>
    <row r="16" spans="1:6" s="1" customFormat="1" ht="21.75" customHeight="1">
      <c r="A16" s="30" t="s">
        <v>32</v>
      </c>
      <c r="B16" s="60"/>
      <c r="C16" s="30" t="s">
        <v>35</v>
      </c>
      <c r="D16" s="31">
        <v>3.76</v>
      </c>
      <c r="E16" s="31">
        <v>3.76</v>
      </c>
      <c r="F16" s="58"/>
    </row>
    <row r="17" spans="1:6" s="1" customFormat="1" ht="21.75" customHeight="1">
      <c r="A17" s="30" t="s">
        <v>32</v>
      </c>
      <c r="B17" s="60"/>
      <c r="C17" s="30" t="s">
        <v>36</v>
      </c>
      <c r="D17" s="59"/>
      <c r="E17" s="59"/>
      <c r="F17" s="58"/>
    </row>
    <row r="18" spans="1:6" s="1" customFormat="1" ht="21.75" customHeight="1">
      <c r="A18" s="30" t="s">
        <v>32</v>
      </c>
      <c r="B18" s="60"/>
      <c r="C18" s="30" t="s">
        <v>37</v>
      </c>
      <c r="D18" s="59"/>
      <c r="E18" s="59"/>
      <c r="F18" s="58"/>
    </row>
    <row r="19" spans="1:6" s="1" customFormat="1" ht="21.75" customHeight="1">
      <c r="A19" s="30" t="s">
        <v>32</v>
      </c>
      <c r="B19" s="60"/>
      <c r="C19" s="30" t="s">
        <v>38</v>
      </c>
      <c r="D19" s="59"/>
      <c r="E19" s="59"/>
      <c r="F19" s="58"/>
    </row>
    <row r="20" spans="1:6" s="1" customFormat="1" ht="21.75" customHeight="1">
      <c r="A20" s="30" t="s">
        <v>32</v>
      </c>
      <c r="B20" s="60"/>
      <c r="C20" s="30" t="s">
        <v>39</v>
      </c>
      <c r="D20" s="59"/>
      <c r="E20" s="59"/>
      <c r="F20" s="58"/>
    </row>
    <row r="21" spans="1:6" s="1" customFormat="1" ht="21.75" customHeight="1">
      <c r="A21" s="30" t="s">
        <v>32</v>
      </c>
      <c r="B21" s="60"/>
      <c r="C21" s="30" t="s">
        <v>40</v>
      </c>
      <c r="D21" s="59"/>
      <c r="E21" s="59"/>
      <c r="F21" s="58"/>
    </row>
    <row r="22" spans="1:6" s="1" customFormat="1" ht="21.75" customHeight="1">
      <c r="A22" s="30" t="s">
        <v>32</v>
      </c>
      <c r="B22" s="60"/>
      <c r="C22" s="30" t="s">
        <v>41</v>
      </c>
      <c r="D22" s="59"/>
      <c r="E22" s="59"/>
      <c r="F22" s="58"/>
    </row>
    <row r="23" spans="1:6" s="1" customFormat="1" ht="21.75" customHeight="1">
      <c r="A23" s="30" t="s">
        <v>32</v>
      </c>
      <c r="B23" s="60"/>
      <c r="C23" s="30" t="s">
        <v>42</v>
      </c>
      <c r="D23" s="59"/>
      <c r="E23" s="59"/>
      <c r="F23" s="58"/>
    </row>
    <row r="24" spans="1:6" s="1" customFormat="1" ht="21.75" customHeight="1">
      <c r="A24" s="30" t="s">
        <v>32</v>
      </c>
      <c r="B24" s="60"/>
      <c r="C24" s="30" t="s">
        <v>43</v>
      </c>
      <c r="D24" s="59"/>
      <c r="E24" s="59"/>
      <c r="F24" s="58"/>
    </row>
    <row r="25" spans="1:6" s="1" customFormat="1" ht="21.75" customHeight="1">
      <c r="A25" s="30" t="s">
        <v>32</v>
      </c>
      <c r="B25" s="60"/>
      <c r="C25" s="30" t="s">
        <v>44</v>
      </c>
      <c r="D25" s="59"/>
      <c r="E25" s="59"/>
      <c r="F25" s="58"/>
    </row>
    <row r="26" spans="1:6" s="1" customFormat="1" ht="21.75" customHeight="1">
      <c r="A26" s="30" t="s">
        <v>32</v>
      </c>
      <c r="B26" s="60"/>
      <c r="C26" s="30" t="s">
        <v>45</v>
      </c>
      <c r="D26" s="31">
        <v>3.56</v>
      </c>
      <c r="E26" s="31">
        <v>3.56</v>
      </c>
      <c r="F26" s="58"/>
    </row>
    <row r="27" spans="1:6" s="1" customFormat="1" ht="21.75" customHeight="1">
      <c r="A27" s="30" t="s">
        <v>32</v>
      </c>
      <c r="B27" s="60"/>
      <c r="C27" s="30" t="s">
        <v>46</v>
      </c>
      <c r="D27" s="59"/>
      <c r="E27" s="59"/>
      <c r="F27" s="58"/>
    </row>
    <row r="28" spans="1:6" s="1" customFormat="1" ht="21.75" customHeight="1">
      <c r="A28" s="30" t="s">
        <v>32</v>
      </c>
      <c r="B28" s="60"/>
      <c r="C28" s="30" t="s">
        <v>47</v>
      </c>
      <c r="D28" s="59"/>
      <c r="E28" s="59"/>
      <c r="F28" s="58"/>
    </row>
    <row r="29" spans="1:6" s="1" customFormat="1" ht="21.75" customHeight="1">
      <c r="A29" s="30" t="s">
        <v>32</v>
      </c>
      <c r="B29" s="60"/>
      <c r="C29" s="30" t="s">
        <v>48</v>
      </c>
      <c r="D29" s="59"/>
      <c r="E29" s="59"/>
      <c r="F29" s="58"/>
    </row>
    <row r="30" spans="1:6" s="1" customFormat="1" ht="21.75" customHeight="1">
      <c r="A30" s="30" t="s">
        <v>32</v>
      </c>
      <c r="B30" s="60"/>
      <c r="C30" s="30" t="s">
        <v>49</v>
      </c>
      <c r="D30" s="59"/>
      <c r="E30" s="59"/>
      <c r="F30" s="58"/>
    </row>
    <row r="31" spans="1:6" s="1" customFormat="1" ht="21.75" customHeight="1">
      <c r="A31" s="30" t="s">
        <v>32</v>
      </c>
      <c r="B31" s="60"/>
      <c r="C31" s="30" t="s">
        <v>50</v>
      </c>
      <c r="D31" s="59"/>
      <c r="E31" s="59"/>
      <c r="F31" s="58"/>
    </row>
    <row r="32" spans="1:6" s="1" customFormat="1" ht="21.75" customHeight="1">
      <c r="A32" s="30" t="s">
        <v>32</v>
      </c>
      <c r="B32" s="60"/>
      <c r="C32" s="30" t="s">
        <v>32</v>
      </c>
      <c r="D32" s="60"/>
      <c r="E32" s="60"/>
      <c r="F32" s="29"/>
    </row>
    <row r="33" spans="1:6" s="1" customFormat="1" ht="21.75" customHeight="1">
      <c r="A33" s="30" t="s">
        <v>32</v>
      </c>
      <c r="B33" s="60"/>
      <c r="C33" s="29" t="s">
        <v>51</v>
      </c>
      <c r="D33" s="60"/>
      <c r="E33" s="60"/>
      <c r="F33" s="29"/>
    </row>
    <row r="34" spans="1:6" s="1" customFormat="1" ht="21.75" customHeight="1">
      <c r="A34" s="30" t="s">
        <v>32</v>
      </c>
      <c r="B34" s="60"/>
      <c r="C34" s="30" t="s">
        <v>32</v>
      </c>
      <c r="D34" s="60"/>
      <c r="E34" s="60"/>
      <c r="F34" s="29"/>
    </row>
    <row r="35" spans="1:6" s="1" customFormat="1" ht="21.75" customHeight="1">
      <c r="A35" s="29" t="s">
        <v>52</v>
      </c>
      <c r="B35" s="31">
        <v>117.45</v>
      </c>
      <c r="C35" s="29" t="s">
        <v>53</v>
      </c>
      <c r="D35" s="31">
        <f>SUM(D7:D34)</f>
        <v>117.45</v>
      </c>
      <c r="E35" s="31">
        <f>SUM(E7:E34)</f>
        <v>117.45</v>
      </c>
      <c r="F35" s="58"/>
    </row>
  </sheetData>
  <sheetProtection/>
  <mergeCells count="3">
    <mergeCell ref="A1:F1"/>
    <mergeCell ref="A4:B4"/>
    <mergeCell ref="C4:F4"/>
  </mergeCells>
  <printOptions horizontalCentered="1"/>
  <pageMargins left="0.75" right="0.75" top="0.98" bottom="0.98" header="0.51" footer="0.51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3" sqref="A3:B3"/>
    </sheetView>
  </sheetViews>
  <sheetFormatPr defaultColWidth="9.140625" defaultRowHeight="12.75"/>
  <cols>
    <col min="1" max="1" width="13.57421875" style="0" customWidth="1"/>
    <col min="2" max="2" width="49.28125" style="48" customWidth="1"/>
    <col min="3" max="5" width="20.7109375" style="49" customWidth="1"/>
  </cols>
  <sheetData>
    <row r="1" spans="1:5" ht="32.25" customHeight="1">
      <c r="A1" s="2" t="s">
        <v>54</v>
      </c>
      <c r="B1" s="3"/>
      <c r="C1" s="3"/>
      <c r="D1" s="3"/>
      <c r="E1" s="3"/>
    </row>
    <row r="2" ht="7.5" customHeight="1">
      <c r="A2" s="4"/>
    </row>
    <row r="3" spans="1:5" ht="18.75" customHeight="1">
      <c r="A3" s="5" t="s">
        <v>10</v>
      </c>
      <c r="B3" s="5"/>
      <c r="E3" s="50" t="s">
        <v>11</v>
      </c>
    </row>
    <row r="4" spans="1:5" ht="21.75" customHeight="1">
      <c r="A4" s="33" t="s">
        <v>55</v>
      </c>
      <c r="B4" s="33" t="s">
        <v>56</v>
      </c>
      <c r="C4" s="51" t="s">
        <v>57</v>
      </c>
      <c r="D4" s="52"/>
      <c r="E4" s="53"/>
    </row>
    <row r="5" spans="1:5" ht="21.75" customHeight="1">
      <c r="A5" s="54"/>
      <c r="B5" s="54"/>
      <c r="C5" s="55" t="s">
        <v>16</v>
      </c>
      <c r="D5" s="55" t="s">
        <v>58</v>
      </c>
      <c r="E5" s="55" t="s">
        <v>59</v>
      </c>
    </row>
    <row r="6" spans="1:5" s="1" customFormat="1" ht="21.75" customHeight="1">
      <c r="A6" s="13" t="s">
        <v>16</v>
      </c>
      <c r="B6" s="9"/>
      <c r="D6" s="23">
        <v>60.45</v>
      </c>
      <c r="E6" s="23">
        <v>57</v>
      </c>
    </row>
    <row r="7" spans="1:5" s="47" customFormat="1" ht="21.75" customHeight="1">
      <c r="A7" s="13" t="s">
        <v>60</v>
      </c>
      <c r="B7" s="9" t="s">
        <v>22</v>
      </c>
      <c r="C7" s="12">
        <v>44.82479</v>
      </c>
      <c r="D7" s="12">
        <v>44.82479</v>
      </c>
      <c r="E7" s="12"/>
    </row>
    <row r="8" spans="1:5" s="47" customFormat="1" ht="21.75" customHeight="1">
      <c r="A8" s="13" t="s">
        <v>61</v>
      </c>
      <c r="B8" s="13" t="s">
        <v>62</v>
      </c>
      <c r="C8" s="12">
        <v>44.82479</v>
      </c>
      <c r="D8" s="12">
        <v>44.82479</v>
      </c>
      <c r="E8" s="12"/>
    </row>
    <row r="9" spans="1:5" s="47" customFormat="1" ht="21.75" customHeight="1">
      <c r="A9" s="13" t="s">
        <v>63</v>
      </c>
      <c r="B9" s="13" t="s">
        <v>64</v>
      </c>
      <c r="C9" s="12">
        <v>44.82479</v>
      </c>
      <c r="D9" s="12">
        <v>44.82479</v>
      </c>
      <c r="E9" s="12"/>
    </row>
    <row r="10" spans="1:5" s="47" customFormat="1" ht="21.75" customHeight="1">
      <c r="A10" s="13" t="s">
        <v>65</v>
      </c>
      <c r="B10" s="9" t="s">
        <v>31</v>
      </c>
      <c r="C10" s="12">
        <v>57</v>
      </c>
      <c r="D10" s="15"/>
      <c r="E10" s="12">
        <v>57</v>
      </c>
    </row>
    <row r="11" spans="1:5" s="47" customFormat="1" ht="21.75" customHeight="1">
      <c r="A11" s="13" t="s">
        <v>66</v>
      </c>
      <c r="B11" s="13" t="s">
        <v>67</v>
      </c>
      <c r="C11" s="12">
        <v>57</v>
      </c>
      <c r="D11" s="12"/>
      <c r="E11" s="15">
        <v>57</v>
      </c>
    </row>
    <row r="12" spans="1:5" s="47" customFormat="1" ht="21.75" customHeight="1">
      <c r="A12" s="13" t="s">
        <v>68</v>
      </c>
      <c r="B12" s="13" t="s">
        <v>69</v>
      </c>
      <c r="C12" s="12">
        <v>57</v>
      </c>
      <c r="D12" s="12"/>
      <c r="E12" s="15">
        <v>57</v>
      </c>
    </row>
    <row r="13" spans="1:5" s="47" customFormat="1" ht="21.75" customHeight="1">
      <c r="A13" s="13" t="s">
        <v>70</v>
      </c>
      <c r="B13" s="9" t="s">
        <v>33</v>
      </c>
      <c r="C13" s="15">
        <v>8.299536</v>
      </c>
      <c r="D13" s="15">
        <v>8.299536</v>
      </c>
      <c r="E13" s="15"/>
    </row>
    <row r="14" spans="1:5" s="47" customFormat="1" ht="21.75" customHeight="1">
      <c r="A14" s="13" t="s">
        <v>71</v>
      </c>
      <c r="B14" s="13" t="s">
        <v>72</v>
      </c>
      <c r="C14" s="15">
        <v>8.299536</v>
      </c>
      <c r="D14" s="15">
        <v>8.299536</v>
      </c>
      <c r="E14" s="15"/>
    </row>
    <row r="15" spans="1:5" s="47" customFormat="1" ht="21.75" customHeight="1">
      <c r="A15" s="13" t="s">
        <v>73</v>
      </c>
      <c r="B15" s="13" t="s">
        <v>74</v>
      </c>
      <c r="C15" s="12">
        <v>5.92824</v>
      </c>
      <c r="D15" s="12">
        <v>5.92824</v>
      </c>
      <c r="E15" s="15"/>
    </row>
    <row r="16" spans="1:5" s="47" customFormat="1" ht="21.75" customHeight="1">
      <c r="A16" s="13" t="s">
        <v>75</v>
      </c>
      <c r="B16" s="13" t="s">
        <v>76</v>
      </c>
      <c r="C16" s="12">
        <v>2.371296</v>
      </c>
      <c r="D16" s="12">
        <v>2.371296</v>
      </c>
      <c r="E16" s="15"/>
    </row>
    <row r="17" spans="1:5" s="47" customFormat="1" ht="21.75" customHeight="1">
      <c r="A17" s="13" t="s">
        <v>77</v>
      </c>
      <c r="B17" s="9" t="s">
        <v>78</v>
      </c>
      <c r="C17" s="12"/>
      <c r="D17" s="12"/>
      <c r="E17" s="15"/>
    </row>
    <row r="18" spans="1:5" s="47" customFormat="1" ht="21.75" customHeight="1">
      <c r="A18" s="13" t="s">
        <v>79</v>
      </c>
      <c r="B18" s="13" t="s">
        <v>80</v>
      </c>
      <c r="C18" s="15"/>
      <c r="D18" s="15"/>
      <c r="E18" s="15"/>
    </row>
    <row r="19" spans="1:5" s="47" customFormat="1" ht="21.75" customHeight="1">
      <c r="A19" s="13" t="s">
        <v>81</v>
      </c>
      <c r="B19" s="13" t="s">
        <v>82</v>
      </c>
      <c r="C19" s="15"/>
      <c r="D19" s="15"/>
      <c r="E19" s="15"/>
    </row>
    <row r="20" spans="1:5" s="47" customFormat="1" ht="21.75" customHeight="1">
      <c r="A20" s="13" t="s">
        <v>83</v>
      </c>
      <c r="B20" s="9" t="s">
        <v>35</v>
      </c>
      <c r="C20" s="15">
        <v>3.7641199999999997</v>
      </c>
      <c r="D20" s="15">
        <v>3.7641199999999997</v>
      </c>
      <c r="E20" s="15"/>
    </row>
    <row r="21" spans="1:5" s="47" customFormat="1" ht="21.75" customHeight="1">
      <c r="A21" s="13" t="s">
        <v>84</v>
      </c>
      <c r="B21" s="9" t="s">
        <v>85</v>
      </c>
      <c r="C21" s="12">
        <v>3.7641199999999997</v>
      </c>
      <c r="D21" s="12">
        <v>3.7641199999999997</v>
      </c>
      <c r="E21" s="15"/>
    </row>
    <row r="22" spans="1:5" s="47" customFormat="1" ht="21.75" customHeight="1">
      <c r="A22" s="13" t="s">
        <v>86</v>
      </c>
      <c r="B22" s="13" t="s">
        <v>87</v>
      </c>
      <c r="C22" s="12"/>
      <c r="D22" s="12"/>
      <c r="E22" s="15"/>
    </row>
    <row r="23" spans="1:5" s="47" customFormat="1" ht="21.75" customHeight="1">
      <c r="A23" s="13" t="s">
        <v>88</v>
      </c>
      <c r="B23" s="13" t="s">
        <v>89</v>
      </c>
      <c r="C23" s="12">
        <v>3.7641199999999997</v>
      </c>
      <c r="D23" s="12">
        <v>3.7641199999999997</v>
      </c>
      <c r="E23" s="15"/>
    </row>
    <row r="24" spans="1:5" s="47" customFormat="1" ht="21.75" customHeight="1">
      <c r="A24" s="13" t="s">
        <v>90</v>
      </c>
      <c r="B24" s="9" t="s">
        <v>38</v>
      </c>
      <c r="C24" s="15"/>
      <c r="D24" s="15"/>
      <c r="E24" s="15"/>
    </row>
    <row r="25" spans="1:5" s="47" customFormat="1" ht="21.75" customHeight="1">
      <c r="A25" s="13" t="s">
        <v>91</v>
      </c>
      <c r="B25" s="9" t="s">
        <v>92</v>
      </c>
      <c r="C25" s="15"/>
      <c r="D25" s="15"/>
      <c r="E25" s="15"/>
    </row>
    <row r="26" spans="1:5" s="47" customFormat="1" ht="21.75" customHeight="1">
      <c r="A26" s="13" t="s">
        <v>93</v>
      </c>
      <c r="B26" s="9" t="s">
        <v>94</v>
      </c>
      <c r="C26" s="15"/>
      <c r="D26" s="15"/>
      <c r="E26" s="15"/>
    </row>
    <row r="27" spans="1:5" s="47" customFormat="1" ht="21.75" customHeight="1">
      <c r="A27" s="13" t="s">
        <v>95</v>
      </c>
      <c r="B27" s="9" t="s">
        <v>96</v>
      </c>
      <c r="C27" s="15"/>
      <c r="D27" s="15"/>
      <c r="E27" s="15"/>
    </row>
    <row r="28" spans="1:5" s="47" customFormat="1" ht="21.75" customHeight="1">
      <c r="A28" s="13" t="s">
        <v>97</v>
      </c>
      <c r="B28" s="9" t="s">
        <v>98</v>
      </c>
      <c r="C28" s="15"/>
      <c r="D28" s="15"/>
      <c r="E28" s="15"/>
    </row>
    <row r="29" spans="1:5" s="47" customFormat="1" ht="21.75" customHeight="1">
      <c r="A29" s="13" t="s">
        <v>99</v>
      </c>
      <c r="B29" s="9" t="s">
        <v>45</v>
      </c>
      <c r="C29" s="15">
        <v>3.556944</v>
      </c>
      <c r="D29" s="15">
        <v>3.556944</v>
      </c>
      <c r="E29" s="15"/>
    </row>
    <row r="30" spans="1:5" s="47" customFormat="1" ht="21.75" customHeight="1">
      <c r="A30" s="13" t="s">
        <v>100</v>
      </c>
      <c r="B30" s="9" t="s">
        <v>101</v>
      </c>
      <c r="C30" s="12">
        <v>3.556944</v>
      </c>
      <c r="D30" s="12">
        <v>3.556944</v>
      </c>
      <c r="E30" s="15"/>
    </row>
    <row r="31" spans="1:5" s="47" customFormat="1" ht="21.75" customHeight="1">
      <c r="A31" s="13" t="s">
        <v>102</v>
      </c>
      <c r="B31" s="9" t="s">
        <v>103</v>
      </c>
      <c r="C31" s="12">
        <v>3.556944</v>
      </c>
      <c r="D31" s="12">
        <v>3.556944</v>
      </c>
      <c r="E31" s="15"/>
    </row>
    <row r="32" spans="1:5" s="1" customFormat="1" ht="21.75" customHeight="1">
      <c r="A32" s="9" t="s">
        <v>102</v>
      </c>
      <c r="B32" s="9" t="s">
        <v>103</v>
      </c>
      <c r="C32" s="23"/>
      <c r="D32" s="23"/>
      <c r="E32" s="56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sheetProtection/>
  <mergeCells count="5">
    <mergeCell ref="A1:E1"/>
    <mergeCell ref="A3:B3"/>
    <mergeCell ref="C4:E4"/>
    <mergeCell ref="A4:A5"/>
    <mergeCell ref="B4:B5"/>
  </mergeCells>
  <printOptions horizontalCentered="1"/>
  <pageMargins left="0.75" right="0.75" top="0.79" bottom="0.79" header="0.51" footer="0.51"/>
  <pageSetup fitToHeight="0" fitToWidth="0"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7"/>
  <sheetViews>
    <sheetView showZeros="0" workbookViewId="0" topLeftCell="A1">
      <selection activeCell="A3" sqref="A3:B3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5" width="23.00390625" style="0" customWidth="1"/>
  </cols>
  <sheetData>
    <row r="1" spans="1:5" ht="37.5" customHeight="1">
      <c r="A1" s="2" t="s">
        <v>104</v>
      </c>
      <c r="B1" s="2"/>
      <c r="C1" s="2"/>
      <c r="D1" s="2"/>
      <c r="E1" s="2"/>
    </row>
    <row r="2" ht="11.25" customHeight="1">
      <c r="A2" s="4"/>
    </row>
    <row r="3" spans="1:5" ht="20.25" customHeight="1">
      <c r="A3" s="5" t="s">
        <v>10</v>
      </c>
      <c r="B3" s="5"/>
      <c r="E3" s="7" t="s">
        <v>11</v>
      </c>
    </row>
    <row r="4" spans="1:5" ht="12.75">
      <c r="A4" s="27"/>
      <c r="B4" s="28"/>
      <c r="C4" s="27" t="s">
        <v>105</v>
      </c>
      <c r="D4" s="34"/>
      <c r="E4" s="28"/>
    </row>
    <row r="5" spans="1:5" s="44" customFormat="1" ht="15" customHeight="1">
      <c r="A5" s="29" t="s">
        <v>106</v>
      </c>
      <c r="B5" s="29" t="s">
        <v>107</v>
      </c>
      <c r="C5" s="29" t="s">
        <v>16</v>
      </c>
      <c r="D5" s="29" t="s">
        <v>108</v>
      </c>
      <c r="E5" s="29" t="s">
        <v>109</v>
      </c>
    </row>
    <row r="6" spans="1:5" s="44" customFormat="1" ht="15" customHeight="1">
      <c r="A6" s="30" t="s">
        <v>32</v>
      </c>
      <c r="B6" s="29" t="s">
        <v>16</v>
      </c>
      <c r="C6" s="45"/>
      <c r="D6" s="45">
        <f>('[1]表三导出数'!D6)/10000</f>
        <v>51.410006</v>
      </c>
      <c r="E6" s="45">
        <f>('[1]表三导出数'!E6)/10000</f>
        <v>9.035384</v>
      </c>
    </row>
    <row r="7" spans="1:5" s="44" customFormat="1" ht="15" customHeight="1">
      <c r="A7" s="30"/>
      <c r="B7" s="30" t="s">
        <v>110</v>
      </c>
      <c r="C7" s="45">
        <f>('[1]表三导出数'!C7)/10000</f>
        <v>51.410006</v>
      </c>
      <c r="D7" s="45">
        <f>('[1]表三导出数'!D7)/10000</f>
        <v>51.410006</v>
      </c>
      <c r="E7" s="45">
        <f>('[1]表三导出数'!E7)/10000</f>
        <v>0</v>
      </c>
    </row>
    <row r="8" spans="1:5" s="44" customFormat="1" ht="15" customHeight="1">
      <c r="A8" s="46">
        <v>30101</v>
      </c>
      <c r="B8" s="30" t="s">
        <v>111</v>
      </c>
      <c r="C8" s="45">
        <f>('[1]表三导出数'!C8)/10000</f>
        <v>14.7912</v>
      </c>
      <c r="D8" s="45">
        <f>('[1]表三导出数'!D8)/10000</f>
        <v>14.7912</v>
      </c>
      <c r="E8" s="45">
        <f>('[1]表三导出数'!E8)/10000</f>
        <v>0</v>
      </c>
    </row>
    <row r="9" spans="1:5" s="44" customFormat="1" ht="15" customHeight="1">
      <c r="A9" s="46">
        <v>30102</v>
      </c>
      <c r="B9" s="30" t="s">
        <v>112</v>
      </c>
      <c r="C9" s="45">
        <f>('[1]表三导出数'!C9)/10000</f>
        <v>1.77</v>
      </c>
      <c r="D9" s="45">
        <f>('[1]表三导出数'!D9)/10000</f>
        <v>1.77</v>
      </c>
      <c r="E9" s="45">
        <f>('[1]表三导出数'!E9)/10000</f>
        <v>0</v>
      </c>
    </row>
    <row r="10" spans="1:5" s="44" customFormat="1" ht="15" customHeight="1">
      <c r="A10" s="46">
        <v>30103</v>
      </c>
      <c r="B10" s="30" t="s">
        <v>113</v>
      </c>
      <c r="C10" s="45">
        <f>('[1]表三导出数'!C10)/10000</f>
        <v>0</v>
      </c>
      <c r="D10" s="45">
        <f>('[1]表三导出数'!D10)/10000</f>
        <v>0</v>
      </c>
      <c r="E10" s="45">
        <f>('[1]表三导出数'!E10)/10000</f>
        <v>0</v>
      </c>
    </row>
    <row r="11" spans="1:5" s="44" customFormat="1" ht="15" customHeight="1">
      <c r="A11" s="46">
        <v>30106</v>
      </c>
      <c r="B11" s="30" t="s">
        <v>114</v>
      </c>
      <c r="C11" s="45">
        <f>('[1]表三导出数'!C11)/10000</f>
        <v>0</v>
      </c>
      <c r="D11" s="45">
        <f>('[1]表三导出数'!D11)/10000</f>
        <v>0</v>
      </c>
      <c r="E11" s="45">
        <f>('[1]表三导出数'!E11)/10000</f>
        <v>0</v>
      </c>
    </row>
    <row r="12" spans="1:5" s="44" customFormat="1" ht="15" customHeight="1">
      <c r="A12" s="46">
        <v>30107</v>
      </c>
      <c r="B12" s="30" t="s">
        <v>115</v>
      </c>
      <c r="C12" s="45">
        <f>('[1]表三导出数'!C12)/10000</f>
        <v>13.08</v>
      </c>
      <c r="D12" s="45">
        <f>('[1]表三导出数'!D12)/10000</f>
        <v>13.08</v>
      </c>
      <c r="E12" s="45">
        <f>('[1]表三导出数'!E12)/10000</f>
        <v>0</v>
      </c>
    </row>
    <row r="13" spans="1:5" s="44" customFormat="1" ht="15" customHeight="1">
      <c r="A13" s="46">
        <v>30108</v>
      </c>
      <c r="B13" s="30" t="s">
        <v>116</v>
      </c>
      <c r="C13" s="45">
        <f>('[1]表三导出数'!C13)/10000</f>
        <v>5.92824</v>
      </c>
      <c r="D13" s="45">
        <f>('[1]表三导出数'!D13)/10000</f>
        <v>5.92824</v>
      </c>
      <c r="E13" s="45">
        <f>('[1]表三导出数'!E13)/10000</f>
        <v>0</v>
      </c>
    </row>
    <row r="14" spans="1:5" s="44" customFormat="1" ht="15" customHeight="1">
      <c r="A14" s="46">
        <v>30109</v>
      </c>
      <c r="B14" s="30" t="s">
        <v>117</v>
      </c>
      <c r="C14" s="45">
        <f>('[1]表三导出数'!C14)/10000</f>
        <v>2.371296</v>
      </c>
      <c r="D14" s="45">
        <f>('[1]表三导出数'!D14)/10000</f>
        <v>2.371296</v>
      </c>
      <c r="E14" s="45">
        <f>('[1]表三导出数'!E14)/10000</f>
        <v>0</v>
      </c>
    </row>
    <row r="15" spans="1:5" s="44" customFormat="1" ht="15" customHeight="1">
      <c r="A15" s="46">
        <v>30110</v>
      </c>
      <c r="B15" s="30" t="s">
        <v>118</v>
      </c>
      <c r="C15" s="45">
        <f>('[1]表三导出数'!C15)/10000</f>
        <v>2.96412</v>
      </c>
      <c r="D15" s="45">
        <f>('[1]表三导出数'!D15)/10000</f>
        <v>2.96412</v>
      </c>
      <c r="E15" s="45">
        <f>('[1]表三导出数'!E15)/10000</f>
        <v>0</v>
      </c>
    </row>
    <row r="16" spans="1:5" s="44" customFormat="1" ht="15" customHeight="1">
      <c r="A16" s="46">
        <v>30111</v>
      </c>
      <c r="B16" s="30" t="s">
        <v>119</v>
      </c>
      <c r="C16" s="45">
        <f>('[1]表三导出数'!C16)/10000</f>
        <v>0</v>
      </c>
      <c r="D16" s="45">
        <f>('[1]表三导出数'!D16)/10000</f>
        <v>0</v>
      </c>
      <c r="E16" s="45">
        <f>('[1]表三导出数'!E16)/10000</f>
        <v>0</v>
      </c>
    </row>
    <row r="17" spans="1:5" s="44" customFormat="1" ht="15" customHeight="1">
      <c r="A17" s="46">
        <v>30112</v>
      </c>
      <c r="B17" s="30" t="s">
        <v>120</v>
      </c>
      <c r="C17" s="45">
        <f>('[1]表三导出数'!C17)/10000</f>
        <v>0.148206</v>
      </c>
      <c r="D17" s="45">
        <f>('[1]表三导出数'!D17)/10000</f>
        <v>0.148206</v>
      </c>
      <c r="E17" s="45">
        <f>('[1]表三导出数'!E17)/10000</f>
        <v>0</v>
      </c>
    </row>
    <row r="18" spans="1:5" s="44" customFormat="1" ht="15" customHeight="1">
      <c r="A18" s="46">
        <v>30113</v>
      </c>
      <c r="B18" s="30" t="s">
        <v>121</v>
      </c>
      <c r="C18" s="45">
        <f>('[1]表三导出数'!C18)/10000</f>
        <v>3.556944</v>
      </c>
      <c r="D18" s="45">
        <f>('[1]表三导出数'!D18)/10000</f>
        <v>3.556944</v>
      </c>
      <c r="E18" s="45">
        <f>('[1]表三导出数'!E18)/10000</f>
        <v>0</v>
      </c>
    </row>
    <row r="19" spans="1:5" s="44" customFormat="1" ht="15" customHeight="1">
      <c r="A19" s="46">
        <v>30114</v>
      </c>
      <c r="B19" s="30" t="s">
        <v>122</v>
      </c>
      <c r="C19" s="45">
        <f>('[1]表三导出数'!C19)/10000</f>
        <v>0.8</v>
      </c>
      <c r="D19" s="45">
        <f>('[1]表三导出数'!D19)/10000</f>
        <v>0.8</v>
      </c>
      <c r="E19" s="45">
        <f>('[1]表三导出数'!E19)/10000</f>
        <v>0</v>
      </c>
    </row>
    <row r="20" spans="1:5" s="44" customFormat="1" ht="15" customHeight="1">
      <c r="A20" s="46">
        <v>30199</v>
      </c>
      <c r="B20" s="30" t="s">
        <v>123</v>
      </c>
      <c r="C20" s="45">
        <f>('[1]表三导出数'!C20)/10000</f>
        <v>6</v>
      </c>
      <c r="D20" s="45">
        <f>('[1]表三导出数'!D20)/10000</f>
        <v>6</v>
      </c>
      <c r="E20" s="45">
        <f>('[1]表三导出数'!E20)/10000</f>
        <v>0</v>
      </c>
    </row>
    <row r="21" spans="1:5" s="44" customFormat="1" ht="15" customHeight="1">
      <c r="A21" s="46" t="s">
        <v>124</v>
      </c>
      <c r="B21" s="30" t="s">
        <v>125</v>
      </c>
      <c r="C21" s="45">
        <f>('[1]表三导出数'!C21)/10000</f>
        <v>9.035384</v>
      </c>
      <c r="D21" s="45">
        <f>('[1]表三导出数'!D21)/10000</f>
        <v>0</v>
      </c>
      <c r="E21" s="45">
        <f>('[1]表三导出数'!E21)/10000</f>
        <v>9.035384</v>
      </c>
    </row>
    <row r="22" spans="1:5" s="44" customFormat="1" ht="15" customHeight="1">
      <c r="A22" s="46">
        <v>30201</v>
      </c>
      <c r="B22" s="30" t="s">
        <v>126</v>
      </c>
      <c r="C22" s="45">
        <f>('[1]表三导出数'!C22)/10000</f>
        <v>2.7</v>
      </c>
      <c r="D22" s="45">
        <f>('[1]表三导出数'!D22)/10000</f>
        <v>0</v>
      </c>
      <c r="E22" s="45">
        <f>('[1]表三导出数'!E22)/10000</f>
        <v>2.7</v>
      </c>
    </row>
    <row r="23" spans="1:5" s="44" customFormat="1" ht="15" customHeight="1">
      <c r="A23" s="46">
        <v>30202</v>
      </c>
      <c r="B23" s="30" t="s">
        <v>127</v>
      </c>
      <c r="C23" s="45">
        <f>('[1]表三导出数'!C23)/10000</f>
        <v>0.5</v>
      </c>
      <c r="D23" s="45">
        <f>('[1]表三导出数'!D23)/10000</f>
        <v>0</v>
      </c>
      <c r="E23" s="45">
        <f>('[1]表三导出数'!E23)/10000</f>
        <v>0.5</v>
      </c>
    </row>
    <row r="24" spans="1:5" s="44" customFormat="1" ht="15" customHeight="1">
      <c r="A24" s="46">
        <v>30203</v>
      </c>
      <c r="B24" s="30" t="s">
        <v>128</v>
      </c>
      <c r="C24" s="45">
        <f>('[1]表三导出数'!C24)/10000</f>
        <v>0</v>
      </c>
      <c r="D24" s="45">
        <f>('[1]表三导出数'!D24)/10000</f>
        <v>0</v>
      </c>
      <c r="E24" s="45">
        <f>('[1]表三导出数'!E24)/10000</f>
        <v>0</v>
      </c>
    </row>
    <row r="25" spans="1:5" s="44" customFormat="1" ht="15" customHeight="1">
      <c r="A25" s="46">
        <v>30204</v>
      </c>
      <c r="B25" s="30" t="s">
        <v>129</v>
      </c>
      <c r="C25" s="45">
        <f>('[1]表三导出数'!C25)/10000</f>
        <v>0</v>
      </c>
      <c r="D25" s="45">
        <f>('[1]表三导出数'!D25)/10000</f>
        <v>0</v>
      </c>
      <c r="E25" s="45">
        <f>('[1]表三导出数'!E25)/10000</f>
        <v>0</v>
      </c>
    </row>
    <row r="26" spans="1:5" s="44" customFormat="1" ht="15" customHeight="1">
      <c r="A26" s="46">
        <v>30205</v>
      </c>
      <c r="B26" s="30" t="s">
        <v>130</v>
      </c>
      <c r="C26" s="45">
        <f>('[1]表三导出数'!C26)/10000</f>
        <v>0.5</v>
      </c>
      <c r="D26" s="45">
        <f>('[1]表三导出数'!D26)/10000</f>
        <v>0</v>
      </c>
      <c r="E26" s="45">
        <f>('[1]表三导出数'!E26)/10000</f>
        <v>0.5</v>
      </c>
    </row>
    <row r="27" spans="1:5" s="44" customFormat="1" ht="15" customHeight="1">
      <c r="A27" s="46">
        <v>30206</v>
      </c>
      <c r="B27" s="30" t="s">
        <v>131</v>
      </c>
      <c r="C27" s="45">
        <f>('[1]表三导出数'!C27)/10000</f>
        <v>0.5</v>
      </c>
      <c r="D27" s="45">
        <f>('[1]表三导出数'!D27)/10000</f>
        <v>0</v>
      </c>
      <c r="E27" s="45">
        <f>('[1]表三导出数'!E27)/10000</f>
        <v>0.5</v>
      </c>
    </row>
    <row r="28" spans="1:5" s="44" customFormat="1" ht="15" customHeight="1">
      <c r="A28" s="46">
        <v>30207</v>
      </c>
      <c r="B28" s="30" t="s">
        <v>132</v>
      </c>
      <c r="C28" s="45">
        <f>('[1]表三导出数'!C28)/10000</f>
        <v>0</v>
      </c>
      <c r="D28" s="45">
        <f>('[1]表三导出数'!D28)/10000</f>
        <v>0</v>
      </c>
      <c r="E28" s="45">
        <f>('[1]表三导出数'!E28)/10000</f>
        <v>0.3</v>
      </c>
    </row>
    <row r="29" spans="1:5" s="44" customFormat="1" ht="15" customHeight="1">
      <c r="A29" s="46">
        <v>30208</v>
      </c>
      <c r="B29" s="30" t="s">
        <v>133</v>
      </c>
      <c r="C29" s="45">
        <f>('[1]表三导出数'!C29)/10000</f>
        <v>0</v>
      </c>
      <c r="D29" s="45">
        <f>('[1]表三导出数'!D29)/10000</f>
        <v>0</v>
      </c>
      <c r="E29" s="45">
        <f>('[1]表三导出数'!E29)/10000</f>
        <v>0</v>
      </c>
    </row>
    <row r="30" spans="1:5" s="44" customFormat="1" ht="15" customHeight="1">
      <c r="A30" s="46">
        <v>30209</v>
      </c>
      <c r="B30" s="30" t="s">
        <v>134</v>
      </c>
      <c r="C30" s="45">
        <f>('[1]表三导出数'!C30)/10000</f>
        <v>0</v>
      </c>
      <c r="D30" s="45">
        <f>('[1]表三导出数'!D30)/10000</f>
        <v>0</v>
      </c>
      <c r="E30" s="45">
        <f>('[1]表三导出数'!E30)/10000</f>
        <v>0</v>
      </c>
    </row>
    <row r="31" spans="1:5" s="44" customFormat="1" ht="15" customHeight="1">
      <c r="A31" s="46">
        <v>30211</v>
      </c>
      <c r="B31" s="30" t="s">
        <v>135</v>
      </c>
      <c r="C31" s="45">
        <f>('[1]表三导出数'!C31)/10000</f>
        <v>1.08</v>
      </c>
      <c r="D31" s="45">
        <f>('[1]表三导出数'!D31)/10000</f>
        <v>0</v>
      </c>
      <c r="E31" s="45">
        <f>('[1]表三导出数'!E31)/10000</f>
        <v>1.08</v>
      </c>
    </row>
    <row r="32" spans="1:5" s="44" customFormat="1" ht="15" customHeight="1">
      <c r="A32" s="46">
        <v>30212</v>
      </c>
      <c r="B32" s="30" t="s">
        <v>136</v>
      </c>
      <c r="C32" s="45">
        <f>('[1]表三导出数'!C32)/10000</f>
        <v>0</v>
      </c>
      <c r="D32" s="45">
        <f>('[1]表三导出数'!D32)/10000</f>
        <v>0</v>
      </c>
      <c r="E32" s="45">
        <f>('[1]表三导出数'!E32)/10000</f>
        <v>0</v>
      </c>
    </row>
    <row r="33" spans="1:5" s="44" customFormat="1" ht="15" customHeight="1">
      <c r="A33" s="46">
        <v>30213</v>
      </c>
      <c r="B33" s="30" t="s">
        <v>137</v>
      </c>
      <c r="C33" s="45">
        <f>('[1]表三导出数'!C33)/10000</f>
        <v>0.2</v>
      </c>
      <c r="D33" s="45">
        <f>('[1]表三导出数'!D33)/10000</f>
        <v>0</v>
      </c>
      <c r="E33" s="45">
        <f>('[1]表三导出数'!E33)/10000</f>
        <v>0.2</v>
      </c>
    </row>
    <row r="34" spans="1:5" s="44" customFormat="1" ht="15" customHeight="1">
      <c r="A34" s="46">
        <v>30214</v>
      </c>
      <c r="B34" s="30" t="s">
        <v>138</v>
      </c>
      <c r="C34" s="45">
        <f>('[1]表三导出数'!C34)/10000</f>
        <v>0</v>
      </c>
      <c r="D34" s="45">
        <f>('[1]表三导出数'!D34)/10000</f>
        <v>0</v>
      </c>
      <c r="E34" s="45">
        <f>('[1]表三导出数'!E34)/10000</f>
        <v>0</v>
      </c>
    </row>
    <row r="35" spans="1:5" s="44" customFormat="1" ht="15" customHeight="1">
      <c r="A35" s="46">
        <v>30215</v>
      </c>
      <c r="B35" s="30" t="s">
        <v>139</v>
      </c>
      <c r="C35" s="45">
        <f>('[1]表三导出数'!C35)/10000</f>
        <v>0</v>
      </c>
      <c r="D35" s="45">
        <f>('[1]表三导出数'!D35)/10000</f>
        <v>0</v>
      </c>
      <c r="E35" s="45">
        <f>('[1]表三导出数'!E35)/10000</f>
        <v>0</v>
      </c>
    </row>
    <row r="36" spans="1:5" s="44" customFormat="1" ht="15" customHeight="1">
      <c r="A36" s="46">
        <v>30216</v>
      </c>
      <c r="B36" s="30" t="s">
        <v>140</v>
      </c>
      <c r="C36" s="45">
        <f>('[1]表三导出数'!C36)/10000</f>
        <v>0.22186799999999998</v>
      </c>
      <c r="D36" s="45">
        <f>('[1]表三导出数'!D36)/10000</f>
        <v>0</v>
      </c>
      <c r="E36" s="45">
        <f>('[1]表三导出数'!E36)/10000</f>
        <v>0.22186799999999998</v>
      </c>
    </row>
    <row r="37" spans="1:5" s="44" customFormat="1" ht="15" customHeight="1">
      <c r="A37" s="46">
        <v>30217</v>
      </c>
      <c r="B37" s="30" t="s">
        <v>141</v>
      </c>
      <c r="C37" s="45">
        <f>('[1]表三导出数'!C37)/10000</f>
        <v>1.5</v>
      </c>
      <c r="D37" s="45">
        <f>('[1]表三导出数'!D37)/10000</f>
        <v>0</v>
      </c>
      <c r="E37" s="45">
        <f>('[1]表三导出数'!E37)/10000</f>
        <v>1.5</v>
      </c>
    </row>
    <row r="38" spans="1:5" s="44" customFormat="1" ht="15" customHeight="1">
      <c r="A38" s="46">
        <v>30218</v>
      </c>
      <c r="B38" s="30" t="s">
        <v>142</v>
      </c>
      <c r="C38" s="45">
        <f>('[1]表三导出数'!C38)/10000</f>
        <v>0</v>
      </c>
      <c r="D38" s="45">
        <f>('[1]表三导出数'!D38)/10000</f>
        <v>0</v>
      </c>
      <c r="E38" s="45">
        <f>('[1]表三导出数'!E38)/10000</f>
        <v>0</v>
      </c>
    </row>
    <row r="39" spans="1:5" s="44" customFormat="1" ht="15" customHeight="1">
      <c r="A39" s="46">
        <v>30224</v>
      </c>
      <c r="B39" s="30" t="s">
        <v>143</v>
      </c>
      <c r="C39" s="45">
        <f>('[1]表三导出数'!C39)/10000</f>
        <v>0</v>
      </c>
      <c r="D39" s="45">
        <f>('[1]表三导出数'!D39)/10000</f>
        <v>0</v>
      </c>
      <c r="E39" s="45">
        <f>('[1]表三导出数'!E39)/10000</f>
        <v>0</v>
      </c>
    </row>
    <row r="40" spans="1:5" s="44" customFormat="1" ht="15" customHeight="1">
      <c r="A40" s="46">
        <v>30225</v>
      </c>
      <c r="B40" s="30" t="s">
        <v>144</v>
      </c>
      <c r="C40" s="45">
        <f>('[1]表三导出数'!C40)/10000</f>
        <v>0</v>
      </c>
      <c r="D40" s="45">
        <f>('[1]表三导出数'!D40)/10000</f>
        <v>0</v>
      </c>
      <c r="E40" s="45">
        <f>('[1]表三导出数'!E40)/10000</f>
        <v>0</v>
      </c>
    </row>
    <row r="41" spans="1:5" s="44" customFormat="1" ht="15" customHeight="1">
      <c r="A41" s="46">
        <v>30226</v>
      </c>
      <c r="B41" s="30" t="s">
        <v>145</v>
      </c>
      <c r="C41" s="45">
        <f>('[1]表三导出数'!C41)/10000</f>
        <v>0</v>
      </c>
      <c r="D41" s="45">
        <f>('[1]表三导出数'!D41)/10000</f>
        <v>0</v>
      </c>
      <c r="E41" s="45">
        <f>('[1]表三导出数'!E41)/10000</f>
        <v>0</v>
      </c>
    </row>
    <row r="42" spans="1:5" s="44" customFormat="1" ht="15" customHeight="1">
      <c r="A42" s="46">
        <v>30227</v>
      </c>
      <c r="B42" s="30" t="s">
        <v>146</v>
      </c>
      <c r="C42" s="45">
        <f>('[1]表三导出数'!C42)/10000</f>
        <v>0</v>
      </c>
      <c r="D42" s="45">
        <f>('[1]表三导出数'!D42)/10000</f>
        <v>0</v>
      </c>
      <c r="E42" s="45">
        <f>('[1]表三导出数'!E42)/10000</f>
        <v>0</v>
      </c>
    </row>
    <row r="43" spans="1:5" s="44" customFormat="1" ht="15" customHeight="1">
      <c r="A43" s="46">
        <v>30228</v>
      </c>
      <c r="B43" s="30" t="s">
        <v>147</v>
      </c>
      <c r="C43" s="45">
        <f>('[1]表三导出数'!C43)/10000</f>
        <v>0.295824</v>
      </c>
      <c r="D43" s="45">
        <f>('[1]表三导出数'!D43)/10000</f>
        <v>0</v>
      </c>
      <c r="E43" s="45">
        <f>('[1]表三导出数'!E43)/10000</f>
        <v>0.295824</v>
      </c>
    </row>
    <row r="44" spans="1:5" s="44" customFormat="1" ht="15" customHeight="1">
      <c r="A44" s="46">
        <v>30229</v>
      </c>
      <c r="B44" s="30" t="s">
        <v>148</v>
      </c>
      <c r="C44" s="45">
        <f>('[1]表三导出数'!C44)/10000</f>
        <v>0.517692</v>
      </c>
      <c r="D44" s="45">
        <f>('[1]表三导出数'!D44)/10000</f>
        <v>0</v>
      </c>
      <c r="E44" s="45">
        <f>('[1]表三导出数'!E44)/10000</f>
        <v>0.517692</v>
      </c>
    </row>
    <row r="45" spans="1:5" s="44" customFormat="1" ht="15" customHeight="1">
      <c r="A45" s="46">
        <v>30231</v>
      </c>
      <c r="B45" s="30" t="s">
        <v>149</v>
      </c>
      <c r="C45" s="45">
        <f>('[1]表三导出数'!C45)/10000</f>
        <v>0</v>
      </c>
      <c r="D45" s="45">
        <f>('[1]表三导出数'!D45)/10000</f>
        <v>0</v>
      </c>
      <c r="E45" s="45">
        <f>('[1]表三导出数'!E45)/10000</f>
        <v>0</v>
      </c>
    </row>
    <row r="46" spans="1:5" s="44" customFormat="1" ht="15" customHeight="1">
      <c r="A46" s="46">
        <v>30239</v>
      </c>
      <c r="B46" s="30" t="s">
        <v>150</v>
      </c>
      <c r="C46" s="45">
        <f>('[1]表三导出数'!C46)/10000</f>
        <v>0.22</v>
      </c>
      <c r="D46" s="45">
        <f>('[1]表三导出数'!D46)/10000</f>
        <v>0</v>
      </c>
      <c r="E46" s="45">
        <f>('[1]表三导出数'!E46)/10000</f>
        <v>0.22</v>
      </c>
    </row>
    <row r="47" spans="1:5" s="44" customFormat="1" ht="15" customHeight="1">
      <c r="A47" s="46">
        <v>30240</v>
      </c>
      <c r="B47" s="30" t="s">
        <v>151</v>
      </c>
      <c r="C47" s="45">
        <f>('[1]表三导出数'!C47)/10000</f>
        <v>0</v>
      </c>
      <c r="D47" s="45">
        <f>('[1]表三导出数'!D47)/10000</f>
        <v>0</v>
      </c>
      <c r="E47" s="45">
        <f>('[1]表三导出数'!E47)/10000</f>
        <v>0</v>
      </c>
    </row>
    <row r="48" spans="1:5" s="44" customFormat="1" ht="15" customHeight="1">
      <c r="A48" s="46">
        <v>30299</v>
      </c>
      <c r="B48" s="30" t="s">
        <v>152</v>
      </c>
      <c r="C48" s="45">
        <f>('[1]表三导出数'!C48)/10000</f>
        <v>0</v>
      </c>
      <c r="D48" s="45">
        <f>('[1]表三导出数'!D48)/10000</f>
        <v>0</v>
      </c>
      <c r="E48" s="45">
        <f>('[1]表三导出数'!E48)/10000</f>
        <v>0.5</v>
      </c>
    </row>
    <row r="49" spans="1:5" s="44" customFormat="1" ht="15" customHeight="1">
      <c r="A49" s="46" t="s">
        <v>153</v>
      </c>
      <c r="B49" s="30" t="s">
        <v>154</v>
      </c>
      <c r="C49" s="45">
        <f>('[1]表三导出数'!C49)/10000</f>
        <v>0</v>
      </c>
      <c r="D49" s="45">
        <f>('[1]表三导出数'!D49)/10000</f>
        <v>0</v>
      </c>
      <c r="E49" s="45">
        <f>('[1]表三导出数'!E49)/10000</f>
        <v>0</v>
      </c>
    </row>
    <row r="50" spans="1:5" s="44" customFormat="1" ht="15" customHeight="1">
      <c r="A50" s="46">
        <v>30301</v>
      </c>
      <c r="B50" s="30" t="s">
        <v>155</v>
      </c>
      <c r="C50" s="45">
        <f>('[1]表三导出数'!C50)/10000</f>
        <v>0</v>
      </c>
      <c r="D50" s="45">
        <f>('[1]表三导出数'!D50)/10000</f>
        <v>0</v>
      </c>
      <c r="E50" s="45">
        <f>('[1]表三导出数'!E50)/10000</f>
        <v>0</v>
      </c>
    </row>
    <row r="51" spans="1:5" s="44" customFormat="1" ht="15" customHeight="1">
      <c r="A51" s="46">
        <v>30302</v>
      </c>
      <c r="B51" s="30" t="s">
        <v>156</v>
      </c>
      <c r="C51" s="45">
        <f>('[1]表三导出数'!C51)/10000</f>
        <v>0</v>
      </c>
      <c r="D51" s="45">
        <f>('[1]表三导出数'!D51)/10000</f>
        <v>0</v>
      </c>
      <c r="E51" s="45">
        <f>('[1]表三导出数'!E51)/10000</f>
        <v>0</v>
      </c>
    </row>
    <row r="52" spans="1:5" s="44" customFormat="1" ht="15" customHeight="1">
      <c r="A52" s="46">
        <v>30303</v>
      </c>
      <c r="B52" s="30" t="s">
        <v>157</v>
      </c>
      <c r="C52" s="45">
        <f>('[1]表三导出数'!C52)/10000</f>
        <v>0</v>
      </c>
      <c r="D52" s="45">
        <f>('[1]表三导出数'!D52)/10000</f>
        <v>0</v>
      </c>
      <c r="E52" s="45">
        <f>('[1]表三导出数'!E52)/10000</f>
        <v>0</v>
      </c>
    </row>
    <row r="53" spans="1:5" s="44" customFormat="1" ht="15" customHeight="1">
      <c r="A53" s="46">
        <v>30304</v>
      </c>
      <c r="B53" s="30" t="s">
        <v>158</v>
      </c>
      <c r="C53" s="45">
        <f>('[1]表三导出数'!C53)/10000</f>
        <v>0</v>
      </c>
      <c r="D53" s="45">
        <f>('[1]表三导出数'!D53)/10000</f>
        <v>0</v>
      </c>
      <c r="E53" s="45">
        <f>('[1]表三导出数'!E53)/10000</f>
        <v>0</v>
      </c>
    </row>
    <row r="54" spans="1:5" s="44" customFormat="1" ht="15" customHeight="1">
      <c r="A54" s="46">
        <v>30305</v>
      </c>
      <c r="B54" s="30" t="s">
        <v>159</v>
      </c>
      <c r="C54" s="45">
        <f>('[1]表三导出数'!C54)/10000</f>
        <v>0</v>
      </c>
      <c r="D54" s="45">
        <f>('[1]表三导出数'!D54)/10000</f>
        <v>0</v>
      </c>
      <c r="E54" s="45">
        <f>('[1]表三导出数'!E54)/10000</f>
        <v>0</v>
      </c>
    </row>
    <row r="55" spans="1:5" s="44" customFormat="1" ht="15" customHeight="1">
      <c r="A55" s="46">
        <v>30306</v>
      </c>
      <c r="B55" s="30" t="s">
        <v>160</v>
      </c>
      <c r="C55" s="45">
        <f>('[1]表三导出数'!C55)/10000</f>
        <v>0</v>
      </c>
      <c r="D55" s="45">
        <f>('[1]表三导出数'!D55)/10000</f>
        <v>0</v>
      </c>
      <c r="E55" s="45">
        <f>('[1]表三导出数'!E55)/10000</f>
        <v>0</v>
      </c>
    </row>
    <row r="56" spans="1:5" s="44" customFormat="1" ht="15" customHeight="1">
      <c r="A56" s="46">
        <v>30307</v>
      </c>
      <c r="B56" s="30" t="s">
        <v>161</v>
      </c>
      <c r="C56" s="45">
        <f>('[1]表三导出数'!C56)/10000</f>
        <v>0</v>
      </c>
      <c r="D56" s="45"/>
      <c r="E56" s="45"/>
    </row>
    <row r="57" spans="1:5" s="44" customFormat="1" ht="15" customHeight="1">
      <c r="A57" s="46">
        <v>30308</v>
      </c>
      <c r="B57" s="30" t="s">
        <v>162</v>
      </c>
      <c r="C57" s="45">
        <f>('[1]表三导出数'!C57)/10000</f>
        <v>0</v>
      </c>
      <c r="D57" s="45">
        <f>('[1]表三导出数'!D57)/10000</f>
        <v>0</v>
      </c>
      <c r="E57" s="45">
        <f>('[1]表三导出数'!E57)/10000</f>
        <v>0</v>
      </c>
    </row>
    <row r="58" spans="1:5" s="44" customFormat="1" ht="15" customHeight="1">
      <c r="A58" s="46">
        <v>30309</v>
      </c>
      <c r="B58" s="30" t="s">
        <v>163</v>
      </c>
      <c r="C58" s="45">
        <f>('[1]表三导出数'!C58)/10000</f>
        <v>0</v>
      </c>
      <c r="D58" s="45">
        <f>('[1]表三导出数'!D58)/10000</f>
        <v>0</v>
      </c>
      <c r="E58" s="45">
        <f>('[1]表三导出数'!E58)/10000</f>
        <v>0</v>
      </c>
    </row>
    <row r="59" spans="1:5" s="44" customFormat="1" ht="15" customHeight="1">
      <c r="A59" s="46">
        <v>30310</v>
      </c>
      <c r="B59" s="30" t="s">
        <v>164</v>
      </c>
      <c r="C59" s="45">
        <f>('[1]表三导出数'!C59)/10000</f>
        <v>0</v>
      </c>
      <c r="D59" s="45">
        <f>('[1]表三导出数'!D59)/10000</f>
        <v>0</v>
      </c>
      <c r="E59" s="45">
        <f>('[1]表三导出数'!E59)/10000</f>
        <v>0</v>
      </c>
    </row>
    <row r="60" spans="1:5" s="44" customFormat="1" ht="15" customHeight="1">
      <c r="A60" s="46">
        <v>30399</v>
      </c>
      <c r="B60" s="30" t="s">
        <v>165</v>
      </c>
      <c r="C60" s="45">
        <f>('[1]表三导出数'!C60)/10000</f>
        <v>0</v>
      </c>
      <c r="D60" s="45">
        <f>('[1]表三导出数'!D60)/10000</f>
        <v>0</v>
      </c>
      <c r="E60" s="45">
        <f>('[1]表三导出数'!E60)/10000</f>
        <v>0</v>
      </c>
    </row>
    <row r="61" spans="1:5" s="44" customFormat="1" ht="15" customHeight="1">
      <c r="A61" s="46" t="s">
        <v>166</v>
      </c>
      <c r="B61" s="30" t="s">
        <v>167</v>
      </c>
      <c r="C61" s="45">
        <f>('[1]表三导出数'!C61)/10000</f>
        <v>0</v>
      </c>
      <c r="D61" s="45">
        <f>('[1]表三导出数'!D61)/10000</f>
        <v>0</v>
      </c>
      <c r="E61" s="45">
        <f>('[1]表三导出数'!E61)/10000</f>
        <v>0</v>
      </c>
    </row>
    <row r="62" spans="1:5" s="44" customFormat="1" ht="15" customHeight="1">
      <c r="A62" s="46">
        <v>31001</v>
      </c>
      <c r="B62" s="30" t="s">
        <v>168</v>
      </c>
      <c r="C62" s="45">
        <f>('[1]表三导出数'!C62)/10000</f>
        <v>0</v>
      </c>
      <c r="D62" s="45">
        <f>('[1]表三导出数'!D62)/10000</f>
        <v>0</v>
      </c>
      <c r="E62" s="45">
        <f>('[1]表三导出数'!E62)/10000</f>
        <v>0</v>
      </c>
    </row>
    <row r="63" spans="1:5" s="44" customFormat="1" ht="15" customHeight="1">
      <c r="A63" s="46">
        <v>31002</v>
      </c>
      <c r="B63" s="30" t="s">
        <v>169</v>
      </c>
      <c r="C63" s="45">
        <f>('[1]表三导出数'!C63)/10000</f>
        <v>0</v>
      </c>
      <c r="D63" s="45">
        <f>('[1]表三导出数'!D63)/10000</f>
        <v>0</v>
      </c>
      <c r="E63" s="45">
        <f>('[1]表三导出数'!E63)/10000</f>
        <v>0</v>
      </c>
    </row>
    <row r="64" spans="1:5" s="44" customFormat="1" ht="15" customHeight="1">
      <c r="A64" s="46">
        <v>31003</v>
      </c>
      <c r="B64" s="30" t="s">
        <v>170</v>
      </c>
      <c r="C64" s="45">
        <f>('[1]表三导出数'!C64)/10000</f>
        <v>0</v>
      </c>
      <c r="D64" s="45">
        <f>('[1]表三导出数'!D64)/10000</f>
        <v>0</v>
      </c>
      <c r="E64" s="45">
        <f>('[1]表三导出数'!E64)/10000</f>
        <v>0</v>
      </c>
    </row>
    <row r="65" spans="1:5" s="44" customFormat="1" ht="15" customHeight="1">
      <c r="A65" s="46">
        <v>31005</v>
      </c>
      <c r="B65" s="30" t="s">
        <v>171</v>
      </c>
      <c r="C65" s="45">
        <f>('[1]表三导出数'!C65)/10000</f>
        <v>0</v>
      </c>
      <c r="D65" s="45">
        <f>('[1]表三导出数'!D65)/10000</f>
        <v>0</v>
      </c>
      <c r="E65" s="45">
        <f>('[1]表三导出数'!E65)/10000</f>
        <v>0</v>
      </c>
    </row>
    <row r="66" spans="1:5" s="44" customFormat="1" ht="15" customHeight="1">
      <c r="A66" s="46">
        <v>31006</v>
      </c>
      <c r="B66" s="30" t="s">
        <v>172</v>
      </c>
      <c r="C66" s="45">
        <f>('[1]表三导出数'!C66)/10000</f>
        <v>0</v>
      </c>
      <c r="D66" s="45">
        <f>('[1]表三导出数'!D66)/10000</f>
        <v>0</v>
      </c>
      <c r="E66" s="45">
        <f>('[1]表三导出数'!E66)/10000</f>
        <v>0</v>
      </c>
    </row>
    <row r="67" spans="1:5" s="44" customFormat="1" ht="15" customHeight="1">
      <c r="A67" s="46">
        <v>31007</v>
      </c>
      <c r="B67" s="30" t="s">
        <v>173</v>
      </c>
      <c r="C67" s="45">
        <f>('[1]表三导出数'!C67)/10000</f>
        <v>0</v>
      </c>
      <c r="D67" s="45">
        <f>('[1]表三导出数'!D67)/10000</f>
        <v>0</v>
      </c>
      <c r="E67" s="45">
        <f>('[1]表三导出数'!E67)/10000</f>
        <v>0</v>
      </c>
    </row>
    <row r="68" spans="1:5" s="44" customFormat="1" ht="15" customHeight="1">
      <c r="A68" s="46">
        <v>31008</v>
      </c>
      <c r="B68" s="30" t="s">
        <v>174</v>
      </c>
      <c r="C68" s="45">
        <f>('[1]表三导出数'!C68)/10000</f>
        <v>0</v>
      </c>
      <c r="D68" s="45">
        <f>('[1]表三导出数'!D68)/10000</f>
        <v>0</v>
      </c>
      <c r="E68" s="45">
        <f>('[1]表三导出数'!E68)/10000</f>
        <v>0</v>
      </c>
    </row>
    <row r="69" spans="1:5" s="44" customFormat="1" ht="15" customHeight="1">
      <c r="A69" s="46">
        <v>31009</v>
      </c>
      <c r="B69" s="30" t="s">
        <v>175</v>
      </c>
      <c r="C69" s="45">
        <f>('[1]表三导出数'!C69)/10000</f>
        <v>0</v>
      </c>
      <c r="D69" s="45">
        <f>('[1]表三导出数'!D69)/10000</f>
        <v>0</v>
      </c>
      <c r="E69" s="45">
        <f>('[1]表三导出数'!E69)/10000</f>
        <v>0</v>
      </c>
    </row>
    <row r="70" spans="1:5" s="44" customFormat="1" ht="15" customHeight="1">
      <c r="A70" s="46">
        <v>31010</v>
      </c>
      <c r="B70" s="30" t="s">
        <v>176</v>
      </c>
      <c r="C70" s="45">
        <f>('[1]表三导出数'!C70)/10000</f>
        <v>0</v>
      </c>
      <c r="D70" s="45">
        <f>('[1]表三导出数'!D70)/10000</f>
        <v>0</v>
      </c>
      <c r="E70" s="45">
        <f>('[1]表三导出数'!E70)/10000</f>
        <v>0</v>
      </c>
    </row>
    <row r="71" spans="1:5" s="44" customFormat="1" ht="15" customHeight="1">
      <c r="A71" s="46">
        <v>31011</v>
      </c>
      <c r="B71" s="30" t="s">
        <v>177</v>
      </c>
      <c r="C71" s="45">
        <f>('[1]表三导出数'!C71)/10000</f>
        <v>0</v>
      </c>
      <c r="D71" s="45">
        <f>('[1]表三导出数'!D71)/10000</f>
        <v>0</v>
      </c>
      <c r="E71" s="45">
        <f>('[1]表三导出数'!E71)/10000</f>
        <v>0</v>
      </c>
    </row>
    <row r="72" spans="1:5" s="44" customFormat="1" ht="15" customHeight="1">
      <c r="A72" s="46">
        <v>31012</v>
      </c>
      <c r="B72" s="30" t="s">
        <v>178</v>
      </c>
      <c r="C72" s="45">
        <f>('[1]表三导出数'!C72)/10000</f>
        <v>0</v>
      </c>
      <c r="D72" s="45">
        <f>('[1]表三导出数'!D72)/10000</f>
        <v>0</v>
      </c>
      <c r="E72" s="45">
        <f>('[1]表三导出数'!E72)/10000</f>
        <v>0</v>
      </c>
    </row>
    <row r="73" spans="1:5" s="44" customFormat="1" ht="15" customHeight="1">
      <c r="A73" s="46">
        <v>31013</v>
      </c>
      <c r="B73" s="30" t="s">
        <v>179</v>
      </c>
      <c r="C73" s="45">
        <f>('[1]表三导出数'!C73)/10000</f>
        <v>0</v>
      </c>
      <c r="D73" s="45">
        <f>('[1]表三导出数'!D73)/10000</f>
        <v>0</v>
      </c>
      <c r="E73" s="45">
        <f>('[1]表三导出数'!E73)/10000</f>
        <v>0</v>
      </c>
    </row>
    <row r="74" spans="1:5" s="44" customFormat="1" ht="15" customHeight="1">
      <c r="A74" s="46">
        <v>31019</v>
      </c>
      <c r="B74" s="30" t="s">
        <v>180</v>
      </c>
      <c r="C74" s="45">
        <f>('[1]表三导出数'!C74)/10000</f>
        <v>0</v>
      </c>
      <c r="D74" s="45">
        <f>('[1]表三导出数'!D74)/10000</f>
        <v>0</v>
      </c>
      <c r="E74" s="45">
        <f>('[1]表三导出数'!E74)/10000</f>
        <v>0</v>
      </c>
    </row>
    <row r="75" spans="1:5" s="44" customFormat="1" ht="15" customHeight="1">
      <c r="A75" s="46">
        <v>31021</v>
      </c>
      <c r="B75" s="30" t="s">
        <v>181</v>
      </c>
      <c r="C75" s="45">
        <f>('[1]表三导出数'!C75)/10000</f>
        <v>0</v>
      </c>
      <c r="D75" s="45">
        <f>('[1]表三导出数'!D75)/10000</f>
        <v>0</v>
      </c>
      <c r="E75" s="45">
        <f>('[1]表三导出数'!E75)/10000</f>
        <v>0</v>
      </c>
    </row>
    <row r="76" spans="1:5" s="44" customFormat="1" ht="15" customHeight="1">
      <c r="A76" s="46">
        <v>31022</v>
      </c>
      <c r="B76" s="30" t="s">
        <v>182</v>
      </c>
      <c r="C76" s="45">
        <f>('[1]表三导出数'!C76)/10000</f>
        <v>0</v>
      </c>
      <c r="D76" s="45">
        <f>('[1]表三导出数'!D76)/10000</f>
        <v>0</v>
      </c>
      <c r="E76" s="45">
        <f>('[1]表三导出数'!E76)/10000</f>
        <v>0</v>
      </c>
    </row>
    <row r="77" spans="1:5" s="44" customFormat="1" ht="15" customHeight="1">
      <c r="A77" s="46">
        <v>31099</v>
      </c>
      <c r="B77" s="30" t="s">
        <v>183</v>
      </c>
      <c r="C77" s="45"/>
      <c r="D77" s="45">
        <f>('[1]表三导出数'!D77)/10000</f>
        <v>0</v>
      </c>
      <c r="E77" s="45">
        <f>('[1]表三导出数'!E77)/10000</f>
        <v>0</v>
      </c>
    </row>
  </sheetData>
  <sheetProtection/>
  <mergeCells count="4">
    <mergeCell ref="A1:E1"/>
    <mergeCell ref="A3:B3"/>
    <mergeCell ref="A4:B4"/>
    <mergeCell ref="C4:E4"/>
  </mergeCells>
  <printOptions horizontalCentered="1"/>
  <pageMargins left="0.71" right="0.71" top="0.87" bottom="0.79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3" sqref="A3:B3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2" t="s">
        <v>184</v>
      </c>
      <c r="B1" s="3"/>
      <c r="C1" s="3"/>
      <c r="D1" s="3"/>
      <c r="E1" s="3"/>
      <c r="F1" s="3"/>
      <c r="G1" s="3"/>
    </row>
    <row r="2" ht="15" customHeight="1">
      <c r="A2" s="4"/>
    </row>
    <row r="3" spans="1:7" s="1" customFormat="1" ht="21.75" customHeight="1">
      <c r="A3" s="5" t="s">
        <v>10</v>
      </c>
      <c r="B3" s="5"/>
      <c r="G3" s="7" t="s">
        <v>11</v>
      </c>
    </row>
    <row r="4" spans="1:7" ht="27.75" customHeight="1">
      <c r="A4" s="33" t="s">
        <v>185</v>
      </c>
      <c r="B4" s="27" t="s">
        <v>57</v>
      </c>
      <c r="C4" s="34"/>
      <c r="D4" s="34"/>
      <c r="E4" s="34"/>
      <c r="F4" s="34"/>
      <c r="G4" s="28"/>
    </row>
    <row r="5" spans="1:7" ht="27.75" customHeight="1">
      <c r="A5" s="35"/>
      <c r="B5" s="33" t="s">
        <v>16</v>
      </c>
      <c r="C5" s="33" t="s">
        <v>186</v>
      </c>
      <c r="D5" s="33" t="s">
        <v>187</v>
      </c>
      <c r="E5" s="27" t="s">
        <v>188</v>
      </c>
      <c r="F5" s="34"/>
      <c r="G5" s="28"/>
    </row>
    <row r="6" spans="1:7" ht="27.75" customHeight="1">
      <c r="A6" s="35"/>
      <c r="B6" s="35"/>
      <c r="C6" s="35"/>
      <c r="D6" s="35"/>
      <c r="E6" s="36" t="s">
        <v>189</v>
      </c>
      <c r="F6" s="36" t="s">
        <v>190</v>
      </c>
      <c r="G6" s="36" t="s">
        <v>191</v>
      </c>
    </row>
    <row r="7" spans="1:7" ht="24" customHeight="1">
      <c r="A7" s="40" t="s">
        <v>16</v>
      </c>
      <c r="B7" s="41">
        <v>3</v>
      </c>
      <c r="C7" s="42">
        <v>0</v>
      </c>
      <c r="D7" s="41">
        <v>3</v>
      </c>
      <c r="E7" s="41">
        <v>0</v>
      </c>
      <c r="F7" s="42">
        <v>0</v>
      </c>
      <c r="G7" s="41">
        <v>0</v>
      </c>
    </row>
    <row r="8" spans="1:7" ht="24" customHeight="1">
      <c r="A8" s="42"/>
      <c r="B8" s="41"/>
      <c r="C8" s="42"/>
      <c r="D8" s="41"/>
      <c r="E8" s="41"/>
      <c r="F8" s="42"/>
      <c r="G8" s="41"/>
    </row>
    <row r="9" spans="1:7" ht="24" customHeight="1">
      <c r="A9" s="43"/>
      <c r="B9" s="43"/>
      <c r="C9" s="43"/>
      <c r="D9" s="43"/>
      <c r="E9" s="43"/>
      <c r="F9" s="43"/>
      <c r="G9" s="43"/>
    </row>
    <row r="10" spans="1:7" ht="24" customHeight="1">
      <c r="A10" s="43"/>
      <c r="B10" s="43"/>
      <c r="C10" s="43"/>
      <c r="D10" s="43"/>
      <c r="E10" s="43"/>
      <c r="F10" s="43"/>
      <c r="G10" s="43"/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</sheetData>
  <sheetProtection/>
  <mergeCells count="8">
    <mergeCell ref="A1:G1"/>
    <mergeCell ref="A3:B3"/>
    <mergeCell ref="B4:G4"/>
    <mergeCell ref="E5:G5"/>
    <mergeCell ref="A4:A6"/>
    <mergeCell ref="B5:B6"/>
    <mergeCell ref="C5:C6"/>
    <mergeCell ref="D5:D6"/>
  </mergeCells>
  <printOptions horizontalCentered="1"/>
  <pageMargins left="0.71" right="0.71" top="0.94" bottom="0.79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3" sqref="A3:B3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2" t="s">
        <v>192</v>
      </c>
      <c r="B1" s="3"/>
      <c r="C1" s="3"/>
      <c r="D1" s="3"/>
      <c r="E1" s="3"/>
      <c r="F1" s="3"/>
    </row>
    <row r="2" ht="15" customHeight="1">
      <c r="A2" s="4"/>
    </row>
    <row r="3" spans="1:6" ht="20.25" customHeight="1">
      <c r="A3" s="5" t="s">
        <v>10</v>
      </c>
      <c r="B3" s="5"/>
      <c r="F3" s="7" t="s">
        <v>11</v>
      </c>
    </row>
    <row r="4" spans="1:6" ht="34.5" customHeight="1">
      <c r="A4" s="33" t="s">
        <v>55</v>
      </c>
      <c r="B4" s="33" t="s">
        <v>56</v>
      </c>
      <c r="C4" s="27" t="s">
        <v>193</v>
      </c>
      <c r="D4" s="34"/>
      <c r="E4" s="28"/>
      <c r="F4" s="33" t="s">
        <v>194</v>
      </c>
    </row>
    <row r="5" spans="1:6" ht="34.5" customHeight="1">
      <c r="A5" s="35"/>
      <c r="B5" s="35"/>
      <c r="C5" s="36" t="s">
        <v>16</v>
      </c>
      <c r="D5" s="36" t="s">
        <v>58</v>
      </c>
      <c r="E5" s="36" t="s">
        <v>59</v>
      </c>
      <c r="F5" s="35"/>
    </row>
    <row r="6" spans="1:6" ht="23.25" customHeight="1">
      <c r="A6" s="37">
        <v>0</v>
      </c>
      <c r="B6" s="37"/>
      <c r="C6" s="37"/>
      <c r="D6" s="37"/>
      <c r="E6" s="37"/>
      <c r="F6" s="37"/>
    </row>
    <row r="7" spans="1:6" ht="23.25" customHeight="1">
      <c r="A7" s="37"/>
      <c r="B7" s="37"/>
      <c r="C7" s="37"/>
      <c r="D7" s="37"/>
      <c r="E7" s="37"/>
      <c r="F7" s="37"/>
    </row>
    <row r="8" spans="1:6" ht="23.25" customHeight="1">
      <c r="A8" s="37"/>
      <c r="B8" s="37"/>
      <c r="C8" s="37"/>
      <c r="D8" s="37"/>
      <c r="E8" s="37"/>
      <c r="F8" s="37"/>
    </row>
    <row r="9" spans="1:6" ht="23.25" customHeight="1">
      <c r="A9" s="37"/>
      <c r="B9" s="37"/>
      <c r="C9" s="37"/>
      <c r="D9" s="37"/>
      <c r="E9" s="37"/>
      <c r="F9" s="37"/>
    </row>
    <row r="10" spans="1:6" ht="23.25" customHeight="1">
      <c r="A10" s="37"/>
      <c r="B10" s="37"/>
      <c r="C10" s="37"/>
      <c r="D10" s="37"/>
      <c r="E10" s="37"/>
      <c r="F10" s="37"/>
    </row>
    <row r="11" spans="1:6" ht="23.25" customHeight="1">
      <c r="A11" s="37"/>
      <c r="B11" s="37"/>
      <c r="C11" s="37"/>
      <c r="D11" s="37"/>
      <c r="E11" s="37"/>
      <c r="F11" s="37"/>
    </row>
    <row r="12" spans="1:6" ht="23.25" customHeight="1">
      <c r="A12" s="37"/>
      <c r="B12" s="37"/>
      <c r="C12" s="37"/>
      <c r="D12" s="37"/>
      <c r="E12" s="37"/>
      <c r="F12" s="37"/>
    </row>
    <row r="13" spans="1:6" ht="23.25" customHeight="1">
      <c r="A13" s="38" t="s">
        <v>195</v>
      </c>
      <c r="B13" s="39"/>
      <c r="C13" s="39"/>
      <c r="D13" s="39"/>
      <c r="E13" s="39"/>
      <c r="F13" s="39"/>
    </row>
  </sheetData>
  <sheetProtection/>
  <mergeCells count="7">
    <mergeCell ref="A1:F1"/>
    <mergeCell ref="A3:B3"/>
    <mergeCell ref="C4:E4"/>
    <mergeCell ref="A13:F13"/>
    <mergeCell ref="A4:A5"/>
    <mergeCell ref="B4:B5"/>
    <mergeCell ref="F4:F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showZeros="0" workbookViewId="0" topLeftCell="A1">
      <selection activeCell="A3" sqref="A3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2" t="s">
        <v>196</v>
      </c>
      <c r="B1" s="2"/>
      <c r="C1" s="2"/>
      <c r="D1" s="2"/>
    </row>
    <row r="2" ht="12.75">
      <c r="A2" s="4"/>
    </row>
    <row r="3" spans="1:4" s="1" customFormat="1" ht="21.75" customHeight="1">
      <c r="A3" s="26" t="s">
        <v>10</v>
      </c>
      <c r="D3" s="7" t="s">
        <v>11</v>
      </c>
    </row>
    <row r="4" spans="1:4" ht="22.5" customHeight="1">
      <c r="A4" s="27" t="s">
        <v>197</v>
      </c>
      <c r="B4" s="28"/>
      <c r="C4" s="27" t="s">
        <v>198</v>
      </c>
      <c r="D4" s="28"/>
    </row>
    <row r="5" spans="1:4" ht="22.5" customHeight="1">
      <c r="A5" s="29" t="s">
        <v>14</v>
      </c>
      <c r="B5" s="29" t="s">
        <v>15</v>
      </c>
      <c r="C5" s="29" t="s">
        <v>14</v>
      </c>
      <c r="D5" s="29" t="s">
        <v>15</v>
      </c>
    </row>
    <row r="6" spans="1:4" ht="22.5" customHeight="1">
      <c r="A6" s="30" t="s">
        <v>199</v>
      </c>
      <c r="B6" s="8">
        <v>117.45</v>
      </c>
      <c r="C6" s="30" t="s">
        <v>22</v>
      </c>
      <c r="D6" s="31">
        <v>44.83</v>
      </c>
    </row>
    <row r="7" spans="1:4" ht="22.5" customHeight="1">
      <c r="A7" s="30" t="s">
        <v>200</v>
      </c>
      <c r="B7" s="8">
        <v>117.45</v>
      </c>
      <c r="C7" s="30" t="s">
        <v>26</v>
      </c>
      <c r="D7" s="8"/>
    </row>
    <row r="8" spans="1:4" ht="22.5" customHeight="1">
      <c r="A8" s="30" t="s">
        <v>201</v>
      </c>
      <c r="B8" s="8"/>
      <c r="C8" s="30" t="s">
        <v>28</v>
      </c>
      <c r="D8" s="8"/>
    </row>
    <row r="9" spans="1:4" ht="22.5" customHeight="1">
      <c r="A9" s="30" t="s">
        <v>202</v>
      </c>
      <c r="B9" s="8"/>
      <c r="C9" s="30" t="s">
        <v>29</v>
      </c>
      <c r="D9" s="8"/>
    </row>
    <row r="10" spans="1:4" ht="22.5" customHeight="1">
      <c r="A10" s="30" t="s">
        <v>203</v>
      </c>
      <c r="B10" s="8"/>
      <c r="C10" s="30" t="s">
        <v>30</v>
      </c>
      <c r="D10" s="8"/>
    </row>
    <row r="11" spans="1:4" ht="22.5" customHeight="1">
      <c r="A11" s="30" t="s">
        <v>32</v>
      </c>
      <c r="B11" s="29"/>
      <c r="C11" s="30" t="s">
        <v>31</v>
      </c>
      <c r="D11" s="8">
        <v>57</v>
      </c>
    </row>
    <row r="12" spans="1:4" ht="22.5" customHeight="1">
      <c r="A12" s="30" t="s">
        <v>32</v>
      </c>
      <c r="B12" s="29"/>
      <c r="C12" s="30" t="s">
        <v>33</v>
      </c>
      <c r="D12" s="8">
        <v>8.3</v>
      </c>
    </row>
    <row r="13" spans="1:4" ht="22.5" customHeight="1">
      <c r="A13" s="30" t="s">
        <v>32</v>
      </c>
      <c r="B13" s="29"/>
      <c r="C13" s="30" t="s">
        <v>34</v>
      </c>
      <c r="D13" s="8"/>
    </row>
    <row r="14" spans="1:4" ht="22.5" customHeight="1">
      <c r="A14" s="30" t="s">
        <v>32</v>
      </c>
      <c r="B14" s="29"/>
      <c r="C14" s="30" t="s">
        <v>35</v>
      </c>
      <c r="D14" s="31">
        <v>3.76</v>
      </c>
    </row>
    <row r="15" spans="1:4" ht="22.5" customHeight="1">
      <c r="A15" s="30" t="s">
        <v>32</v>
      </c>
      <c r="B15" s="29"/>
      <c r="C15" s="30" t="s">
        <v>36</v>
      </c>
      <c r="D15" s="8"/>
    </row>
    <row r="16" spans="1:4" ht="22.5" customHeight="1">
      <c r="A16" s="30" t="s">
        <v>32</v>
      </c>
      <c r="B16" s="29"/>
      <c r="C16" s="30" t="s">
        <v>37</v>
      </c>
      <c r="D16" s="8"/>
    </row>
    <row r="17" spans="1:4" ht="22.5" customHeight="1">
      <c r="A17" s="30" t="s">
        <v>32</v>
      </c>
      <c r="B17" s="29"/>
      <c r="C17" s="30" t="s">
        <v>38</v>
      </c>
      <c r="D17" s="8"/>
    </row>
    <row r="18" spans="1:4" ht="22.5" customHeight="1">
      <c r="A18" s="30" t="s">
        <v>32</v>
      </c>
      <c r="B18" s="29"/>
      <c r="C18" s="30" t="s">
        <v>39</v>
      </c>
      <c r="D18" s="8"/>
    </row>
    <row r="19" spans="1:4" ht="22.5" customHeight="1">
      <c r="A19" s="30" t="s">
        <v>32</v>
      </c>
      <c r="B19" s="29"/>
      <c r="C19" s="30" t="s">
        <v>40</v>
      </c>
      <c r="D19" s="8"/>
    </row>
    <row r="20" spans="1:4" ht="22.5" customHeight="1">
      <c r="A20" s="30" t="s">
        <v>32</v>
      </c>
      <c r="B20" s="29"/>
      <c r="C20" s="30" t="s">
        <v>41</v>
      </c>
      <c r="D20" s="8"/>
    </row>
    <row r="21" spans="1:4" ht="22.5" customHeight="1">
      <c r="A21" s="30" t="s">
        <v>32</v>
      </c>
      <c r="B21" s="29"/>
      <c r="C21" s="30" t="s">
        <v>42</v>
      </c>
      <c r="D21" s="8"/>
    </row>
    <row r="22" spans="1:4" ht="22.5" customHeight="1">
      <c r="A22" s="30" t="s">
        <v>32</v>
      </c>
      <c r="B22" s="29"/>
      <c r="C22" s="30" t="s">
        <v>44</v>
      </c>
      <c r="D22" s="8"/>
    </row>
    <row r="23" spans="1:4" ht="22.5" customHeight="1">
      <c r="A23" s="30" t="s">
        <v>32</v>
      </c>
      <c r="B23" s="29"/>
      <c r="C23" s="30" t="s">
        <v>45</v>
      </c>
      <c r="D23" s="31">
        <v>3.56</v>
      </c>
    </row>
    <row r="24" spans="1:4" ht="22.5" customHeight="1">
      <c r="A24" s="30" t="s">
        <v>32</v>
      </c>
      <c r="B24" s="29"/>
      <c r="C24" s="30" t="s">
        <v>46</v>
      </c>
      <c r="D24" s="8"/>
    </row>
    <row r="25" spans="1:4" ht="22.5" customHeight="1">
      <c r="A25" s="30" t="s">
        <v>32</v>
      </c>
      <c r="B25" s="29"/>
      <c r="C25" s="30" t="s">
        <v>47</v>
      </c>
      <c r="D25" s="8"/>
    </row>
    <row r="26" spans="1:4" ht="22.5" customHeight="1">
      <c r="A26" s="30" t="s">
        <v>32</v>
      </c>
      <c r="B26" s="29"/>
      <c r="C26" s="30" t="s">
        <v>48</v>
      </c>
      <c r="D26" s="8"/>
    </row>
    <row r="27" spans="1:4" ht="22.5" customHeight="1">
      <c r="A27" s="30" t="s">
        <v>32</v>
      </c>
      <c r="B27" s="29"/>
      <c r="C27" s="30" t="s">
        <v>49</v>
      </c>
      <c r="D27" s="8"/>
    </row>
    <row r="28" spans="1:4" ht="22.5" customHeight="1">
      <c r="A28" s="30" t="s">
        <v>32</v>
      </c>
      <c r="B28" s="29"/>
      <c r="C28" s="30" t="s">
        <v>50</v>
      </c>
      <c r="D28" s="8"/>
    </row>
    <row r="29" spans="1:4" ht="22.5" customHeight="1">
      <c r="A29" s="30" t="s">
        <v>32</v>
      </c>
      <c r="B29" s="29"/>
      <c r="C29" s="30" t="s">
        <v>32</v>
      </c>
      <c r="D29" s="29"/>
    </row>
    <row r="30" spans="1:4" ht="22.5" customHeight="1">
      <c r="A30" s="30" t="s">
        <v>204</v>
      </c>
      <c r="B30" s="8"/>
      <c r="C30" s="30" t="s">
        <v>205</v>
      </c>
      <c r="D30" s="8"/>
    </row>
    <row r="31" spans="1:4" ht="22.5" customHeight="1">
      <c r="A31" s="30" t="s">
        <v>206</v>
      </c>
      <c r="B31" s="29"/>
      <c r="C31" s="30" t="s">
        <v>32</v>
      </c>
      <c r="D31" s="32"/>
    </row>
    <row r="32" spans="1:4" ht="22.5" customHeight="1">
      <c r="A32" s="30" t="s">
        <v>207</v>
      </c>
      <c r="B32" s="8"/>
      <c r="C32" s="30" t="s">
        <v>208</v>
      </c>
      <c r="D32" s="29"/>
    </row>
    <row r="33" spans="1:4" ht="22.5" customHeight="1">
      <c r="A33" s="30" t="s">
        <v>209</v>
      </c>
      <c r="B33" s="8">
        <v>117.45</v>
      </c>
      <c r="C33" s="30" t="s">
        <v>210</v>
      </c>
      <c r="D33" s="8">
        <v>117.45</v>
      </c>
    </row>
    <row r="34" ht="22.5" customHeight="1"/>
  </sheetData>
  <sheetProtection/>
  <mergeCells count="3">
    <mergeCell ref="A1:D1"/>
    <mergeCell ref="A4:B4"/>
    <mergeCell ref="C4:D4"/>
  </mergeCells>
  <printOptions horizontalCentered="1"/>
  <pageMargins left="0.71" right="0.71" top="0.94" bottom="0.79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3" sqref="A3:B3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0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2" t="s">
        <v>211</v>
      </c>
      <c r="B1" s="3"/>
      <c r="C1" s="3"/>
      <c r="D1" s="3"/>
      <c r="E1" s="3"/>
      <c r="F1" s="3"/>
      <c r="G1" s="3"/>
      <c r="H1" s="3"/>
      <c r="I1" s="3"/>
      <c r="J1" s="3"/>
    </row>
    <row r="2" ht="9.75" customHeight="1">
      <c r="A2" s="4"/>
    </row>
    <row r="3" spans="1:10" s="1" customFormat="1" ht="18.75" customHeight="1">
      <c r="A3" s="5" t="s">
        <v>10</v>
      </c>
      <c r="B3" s="5"/>
      <c r="J3" s="7" t="s">
        <v>11</v>
      </c>
    </row>
    <row r="4" spans="1:10" s="1" customFormat="1" ht="51.75" customHeight="1">
      <c r="A4" s="8" t="s">
        <v>106</v>
      </c>
      <c r="B4" s="8" t="s">
        <v>56</v>
      </c>
      <c r="C4" s="8" t="s">
        <v>16</v>
      </c>
      <c r="D4" s="8" t="s">
        <v>207</v>
      </c>
      <c r="E4" s="8" t="s">
        <v>212</v>
      </c>
      <c r="F4" s="8" t="s">
        <v>200</v>
      </c>
      <c r="G4" s="8" t="s">
        <v>213</v>
      </c>
      <c r="H4" s="8" t="s">
        <v>201</v>
      </c>
      <c r="I4" s="8" t="s">
        <v>202</v>
      </c>
      <c r="J4" s="8" t="s">
        <v>203</v>
      </c>
    </row>
    <row r="5" spans="1:10" s="1" customFormat="1" ht="19.5" customHeight="1">
      <c r="A5" s="9" t="s">
        <v>16</v>
      </c>
      <c r="B5" s="9"/>
      <c r="C5" s="23">
        <v>117.45</v>
      </c>
      <c r="D5" s="24"/>
      <c r="E5" s="23">
        <v>117.45</v>
      </c>
      <c r="F5" s="9"/>
      <c r="G5" s="9"/>
      <c r="H5" s="9"/>
      <c r="I5" s="9"/>
      <c r="J5" s="9"/>
    </row>
    <row r="6" spans="1:10" s="1" customFormat="1" ht="19.5" customHeight="1">
      <c r="A6" s="13" t="s">
        <v>60</v>
      </c>
      <c r="B6" s="9" t="s">
        <v>22</v>
      </c>
      <c r="C6" s="12">
        <v>44.82479</v>
      </c>
      <c r="D6" s="24"/>
      <c r="E6" s="12">
        <v>44.82479</v>
      </c>
      <c r="F6" s="9"/>
      <c r="G6" s="9"/>
      <c r="H6" s="9"/>
      <c r="I6" s="9"/>
      <c r="J6" s="9"/>
    </row>
    <row r="7" spans="1:10" s="1" customFormat="1" ht="19.5" customHeight="1">
      <c r="A7" s="13" t="s">
        <v>61</v>
      </c>
      <c r="B7" s="13" t="s">
        <v>62</v>
      </c>
      <c r="C7" s="12">
        <v>44.82479</v>
      </c>
      <c r="D7" s="24"/>
      <c r="E7" s="12">
        <v>44.82479</v>
      </c>
      <c r="F7" s="9"/>
      <c r="G7" s="9"/>
      <c r="H7" s="9"/>
      <c r="I7" s="9"/>
      <c r="J7" s="9"/>
    </row>
    <row r="8" spans="1:10" s="1" customFormat="1" ht="19.5" customHeight="1">
      <c r="A8" s="13" t="s">
        <v>63</v>
      </c>
      <c r="B8" s="13" t="s">
        <v>64</v>
      </c>
      <c r="C8" s="12">
        <v>44.82479</v>
      </c>
      <c r="D8" s="24"/>
      <c r="E8" s="12">
        <v>44.82479</v>
      </c>
      <c r="F8" s="9"/>
      <c r="G8" s="9"/>
      <c r="H8" s="9"/>
      <c r="I8" s="9"/>
      <c r="J8" s="9"/>
    </row>
    <row r="9" spans="1:10" s="1" customFormat="1" ht="19.5" customHeight="1">
      <c r="A9" s="13" t="s">
        <v>65</v>
      </c>
      <c r="B9" s="9" t="s">
        <v>31</v>
      </c>
      <c r="C9" s="12">
        <v>57</v>
      </c>
      <c r="D9" s="24"/>
      <c r="E9" s="12">
        <v>57</v>
      </c>
      <c r="F9" s="9"/>
      <c r="G9" s="9"/>
      <c r="H9" s="9"/>
      <c r="I9" s="9"/>
      <c r="J9" s="9"/>
    </row>
    <row r="10" spans="1:10" s="1" customFormat="1" ht="19.5" customHeight="1">
      <c r="A10" s="13" t="s">
        <v>66</v>
      </c>
      <c r="B10" s="13" t="s">
        <v>67</v>
      </c>
      <c r="C10" s="12">
        <v>57</v>
      </c>
      <c r="D10" s="24"/>
      <c r="E10" s="12">
        <v>57</v>
      </c>
      <c r="F10" s="9"/>
      <c r="G10" s="9"/>
      <c r="H10" s="9"/>
      <c r="I10" s="9"/>
      <c r="J10" s="9"/>
    </row>
    <row r="11" spans="1:10" s="1" customFormat="1" ht="19.5" customHeight="1">
      <c r="A11" s="13" t="s">
        <v>68</v>
      </c>
      <c r="B11" s="13" t="s">
        <v>69</v>
      </c>
      <c r="C11" s="12">
        <v>57</v>
      </c>
      <c r="D11" s="24"/>
      <c r="E11" s="12">
        <v>57</v>
      </c>
      <c r="F11" s="9"/>
      <c r="G11" s="9"/>
      <c r="H11" s="9"/>
      <c r="I11" s="9"/>
      <c r="J11" s="9"/>
    </row>
    <row r="12" spans="1:10" s="1" customFormat="1" ht="19.5" customHeight="1">
      <c r="A12" s="13" t="s">
        <v>70</v>
      </c>
      <c r="B12" s="9" t="s">
        <v>33</v>
      </c>
      <c r="C12" s="15">
        <v>8.299536</v>
      </c>
      <c r="D12" s="24"/>
      <c r="E12" s="15">
        <v>8.299536</v>
      </c>
      <c r="F12" s="9"/>
      <c r="G12" s="9"/>
      <c r="H12" s="9"/>
      <c r="I12" s="9"/>
      <c r="J12" s="9"/>
    </row>
    <row r="13" spans="1:10" s="1" customFormat="1" ht="19.5" customHeight="1">
      <c r="A13" s="13" t="s">
        <v>71</v>
      </c>
      <c r="B13" s="13" t="s">
        <v>72</v>
      </c>
      <c r="C13" s="15">
        <v>8.299536</v>
      </c>
      <c r="D13" s="24"/>
      <c r="E13" s="15">
        <v>8.299536</v>
      </c>
      <c r="F13" s="9"/>
      <c r="G13" s="9"/>
      <c r="H13" s="9"/>
      <c r="I13" s="9"/>
      <c r="J13" s="9"/>
    </row>
    <row r="14" spans="1:10" s="1" customFormat="1" ht="19.5" customHeight="1">
      <c r="A14" s="13" t="s">
        <v>73</v>
      </c>
      <c r="B14" s="13" t="s">
        <v>74</v>
      </c>
      <c r="C14" s="12">
        <v>5.92824</v>
      </c>
      <c r="D14" s="24"/>
      <c r="E14" s="12">
        <v>5.92824</v>
      </c>
      <c r="F14" s="9"/>
      <c r="G14" s="9"/>
      <c r="H14" s="9"/>
      <c r="I14" s="9"/>
      <c r="J14" s="9"/>
    </row>
    <row r="15" spans="1:10" s="1" customFormat="1" ht="19.5" customHeight="1">
      <c r="A15" s="13" t="s">
        <v>75</v>
      </c>
      <c r="B15" s="13" t="s">
        <v>76</v>
      </c>
      <c r="C15" s="12">
        <v>2.371296</v>
      </c>
      <c r="D15" s="24"/>
      <c r="E15" s="12">
        <v>2.371296</v>
      </c>
      <c r="F15" s="9"/>
      <c r="G15" s="9"/>
      <c r="H15" s="9"/>
      <c r="I15" s="9"/>
      <c r="J15" s="9"/>
    </row>
    <row r="16" spans="1:10" s="1" customFormat="1" ht="19.5" customHeight="1">
      <c r="A16" s="13" t="s">
        <v>77</v>
      </c>
      <c r="B16" s="9" t="s">
        <v>78</v>
      </c>
      <c r="C16" s="12"/>
      <c r="D16" s="24"/>
      <c r="E16" s="25"/>
      <c r="F16" s="9"/>
      <c r="G16" s="9"/>
      <c r="H16" s="9"/>
      <c r="I16" s="9"/>
      <c r="J16" s="9"/>
    </row>
    <row r="17" spans="1:10" s="1" customFormat="1" ht="19.5" customHeight="1">
      <c r="A17" s="13" t="s">
        <v>79</v>
      </c>
      <c r="B17" s="13" t="s">
        <v>80</v>
      </c>
      <c r="C17" s="15"/>
      <c r="D17" s="24"/>
      <c r="E17" s="25"/>
      <c r="F17" s="9"/>
      <c r="G17" s="9"/>
      <c r="H17" s="9"/>
      <c r="I17" s="9"/>
      <c r="J17" s="9"/>
    </row>
    <row r="18" spans="1:10" s="1" customFormat="1" ht="19.5" customHeight="1">
      <c r="A18" s="13" t="s">
        <v>81</v>
      </c>
      <c r="B18" s="13" t="s">
        <v>82</v>
      </c>
      <c r="C18" s="15"/>
      <c r="D18" s="24"/>
      <c r="E18" s="25"/>
      <c r="F18" s="9"/>
      <c r="G18" s="9"/>
      <c r="H18" s="9"/>
      <c r="I18" s="9"/>
      <c r="J18" s="9"/>
    </row>
    <row r="19" spans="1:10" s="1" customFormat="1" ht="19.5" customHeight="1">
      <c r="A19" s="13" t="s">
        <v>83</v>
      </c>
      <c r="B19" s="9" t="s">
        <v>35</v>
      </c>
      <c r="C19" s="15">
        <v>3.7641199999999997</v>
      </c>
      <c r="D19" s="24"/>
      <c r="E19" s="15">
        <v>3.7641199999999997</v>
      </c>
      <c r="F19" s="9"/>
      <c r="G19" s="9"/>
      <c r="H19" s="9"/>
      <c r="I19" s="9"/>
      <c r="J19" s="9"/>
    </row>
    <row r="20" spans="1:10" s="1" customFormat="1" ht="19.5" customHeight="1">
      <c r="A20" s="13" t="s">
        <v>84</v>
      </c>
      <c r="B20" s="9" t="s">
        <v>85</v>
      </c>
      <c r="C20" s="12">
        <v>3.7641199999999997</v>
      </c>
      <c r="D20" s="24"/>
      <c r="E20" s="12">
        <v>3.7641199999999997</v>
      </c>
      <c r="F20" s="9"/>
      <c r="G20" s="9"/>
      <c r="H20" s="9"/>
      <c r="I20" s="9"/>
      <c r="J20" s="9"/>
    </row>
    <row r="21" spans="1:10" s="1" customFormat="1" ht="19.5" customHeight="1">
      <c r="A21" s="13" t="s">
        <v>86</v>
      </c>
      <c r="B21" s="13" t="s">
        <v>87</v>
      </c>
      <c r="C21" s="12"/>
      <c r="D21" s="24"/>
      <c r="E21" s="12"/>
      <c r="F21" s="9"/>
      <c r="G21" s="9"/>
      <c r="H21" s="9"/>
      <c r="I21" s="9"/>
      <c r="J21" s="9"/>
    </row>
    <row r="22" spans="1:10" s="1" customFormat="1" ht="19.5" customHeight="1">
      <c r="A22" s="13" t="s">
        <v>88</v>
      </c>
      <c r="B22" s="13" t="s">
        <v>89</v>
      </c>
      <c r="C22" s="12">
        <v>3.7641199999999997</v>
      </c>
      <c r="D22" s="24"/>
      <c r="E22" s="12">
        <v>3.7641199999999997</v>
      </c>
      <c r="F22" s="9"/>
      <c r="G22" s="9"/>
      <c r="H22" s="9"/>
      <c r="I22" s="9"/>
      <c r="J22" s="9"/>
    </row>
    <row r="23" spans="1:10" s="1" customFormat="1" ht="19.5" customHeight="1">
      <c r="A23" s="13" t="s">
        <v>90</v>
      </c>
      <c r="B23" s="13" t="s">
        <v>38</v>
      </c>
      <c r="C23" s="12"/>
      <c r="D23" s="24"/>
      <c r="E23" s="25"/>
      <c r="F23" s="9"/>
      <c r="G23" s="9"/>
      <c r="H23" s="9"/>
      <c r="I23" s="9"/>
      <c r="J23" s="9"/>
    </row>
    <row r="24" spans="1:10" s="1" customFormat="1" ht="19.5" customHeight="1">
      <c r="A24" s="13" t="s">
        <v>91</v>
      </c>
      <c r="B24" s="13" t="s">
        <v>92</v>
      </c>
      <c r="C24" s="12"/>
      <c r="D24" s="24"/>
      <c r="E24" s="25"/>
      <c r="F24" s="9"/>
      <c r="G24" s="9"/>
      <c r="H24" s="9"/>
      <c r="I24" s="9"/>
      <c r="J24" s="9"/>
    </row>
    <row r="25" spans="1:10" s="1" customFormat="1" ht="19.5" customHeight="1">
      <c r="A25" s="13" t="s">
        <v>93</v>
      </c>
      <c r="B25" s="13" t="s">
        <v>94</v>
      </c>
      <c r="C25" s="12"/>
      <c r="D25" s="24"/>
      <c r="E25" s="25"/>
      <c r="F25" s="9"/>
      <c r="G25" s="9"/>
      <c r="H25" s="9"/>
      <c r="I25" s="9"/>
      <c r="J25" s="9"/>
    </row>
    <row r="26" spans="1:10" s="1" customFormat="1" ht="19.5" customHeight="1">
      <c r="A26" s="13" t="s">
        <v>95</v>
      </c>
      <c r="B26" s="13" t="s">
        <v>96</v>
      </c>
      <c r="C26" s="12"/>
      <c r="D26" s="24"/>
      <c r="E26" s="25"/>
      <c r="F26" s="9"/>
      <c r="G26" s="9"/>
      <c r="H26" s="9"/>
      <c r="I26" s="9"/>
      <c r="J26" s="9"/>
    </row>
    <row r="27" spans="1:10" s="1" customFormat="1" ht="19.5" customHeight="1">
      <c r="A27" s="13" t="s">
        <v>97</v>
      </c>
      <c r="B27" s="13" t="s">
        <v>98</v>
      </c>
      <c r="C27" s="12"/>
      <c r="D27" s="24"/>
      <c r="E27" s="25"/>
      <c r="F27" s="9"/>
      <c r="G27" s="9"/>
      <c r="H27" s="9"/>
      <c r="I27" s="9"/>
      <c r="J27" s="9"/>
    </row>
    <row r="28" spans="1:10" s="1" customFormat="1" ht="19.5" customHeight="1">
      <c r="A28" s="13" t="s">
        <v>99</v>
      </c>
      <c r="B28" s="13" t="s">
        <v>45</v>
      </c>
      <c r="C28" s="12">
        <v>3.556944</v>
      </c>
      <c r="D28" s="24"/>
      <c r="E28" s="12">
        <v>3.556944</v>
      </c>
      <c r="F28" s="9"/>
      <c r="G28" s="9"/>
      <c r="H28" s="9"/>
      <c r="I28" s="9"/>
      <c r="J28" s="9"/>
    </row>
    <row r="29" spans="1:10" s="1" customFormat="1" ht="19.5" customHeight="1">
      <c r="A29" s="13" t="s">
        <v>100</v>
      </c>
      <c r="B29" s="13" t="s">
        <v>101</v>
      </c>
      <c r="C29" s="12">
        <v>3.556944</v>
      </c>
      <c r="D29" s="24"/>
      <c r="E29" s="12">
        <v>3.556944</v>
      </c>
      <c r="F29" s="9"/>
      <c r="G29" s="9"/>
      <c r="H29" s="9"/>
      <c r="I29" s="9"/>
      <c r="J29" s="9"/>
    </row>
    <row r="30" spans="1:10" s="1" customFormat="1" ht="19.5" customHeight="1">
      <c r="A30" s="13" t="s">
        <v>102</v>
      </c>
      <c r="B30" s="13" t="s">
        <v>103</v>
      </c>
      <c r="C30" s="12">
        <v>3.556944</v>
      </c>
      <c r="D30" s="24"/>
      <c r="E30" s="12">
        <v>3.556944</v>
      </c>
      <c r="F30" s="9"/>
      <c r="G30" s="9"/>
      <c r="H30" s="9"/>
      <c r="I30" s="9"/>
      <c r="J30" s="9"/>
    </row>
    <row r="31" spans="1:10" s="1" customFormat="1" ht="19.5" customHeight="1">
      <c r="A31" s="13" t="s">
        <v>102</v>
      </c>
      <c r="B31" s="13" t="s">
        <v>103</v>
      </c>
      <c r="C31" s="12"/>
      <c r="D31" s="24"/>
      <c r="E31" s="25"/>
      <c r="F31" s="9"/>
      <c r="G31" s="9"/>
      <c r="H31" s="9"/>
      <c r="I31" s="9"/>
      <c r="J31" s="9"/>
    </row>
  </sheetData>
  <sheetProtection/>
  <mergeCells count="2">
    <mergeCell ref="A1:J1"/>
    <mergeCell ref="A3:B3"/>
  </mergeCells>
  <printOptions horizontalCentered="1"/>
  <pageMargins left="0.71" right="0.71" top="0.75" bottom="0.75" header="0.31" footer="0.31"/>
  <pageSetup horizontalDpi="600" verticalDpi="6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Q21" sqref="Q21"/>
    </sheetView>
  </sheetViews>
  <sheetFormatPr defaultColWidth="9.140625" defaultRowHeight="12.75"/>
  <cols>
    <col min="1" max="1" width="13.140625" style="0" customWidth="1"/>
    <col min="2" max="2" width="36.57421875" style="0" customWidth="1"/>
    <col min="3" max="3" width="18.140625" style="0" customWidth="1"/>
    <col min="4" max="4" width="18.00390625" style="0" customWidth="1"/>
    <col min="5" max="5" width="17.00390625" style="0" customWidth="1"/>
    <col min="6" max="6" width="9.421875" style="0" customWidth="1"/>
    <col min="7" max="7" width="10.8515625" style="0" customWidth="1"/>
    <col min="8" max="8" width="10.57421875" style="0" customWidth="1"/>
  </cols>
  <sheetData>
    <row r="1" spans="1:8" ht="30" customHeight="1">
      <c r="A1" s="2" t="s">
        <v>214</v>
      </c>
      <c r="B1" s="3"/>
      <c r="C1" s="3"/>
      <c r="D1" s="3"/>
      <c r="E1" s="3"/>
      <c r="F1" s="3"/>
      <c r="G1" s="3"/>
      <c r="H1" s="3"/>
    </row>
    <row r="2" ht="10.5" customHeight="1">
      <c r="A2" s="4"/>
    </row>
    <row r="3" spans="1:8" ht="22.5" customHeight="1">
      <c r="A3" s="5" t="s">
        <v>10</v>
      </c>
      <c r="B3" s="6"/>
      <c r="H3" s="7" t="s">
        <v>11</v>
      </c>
    </row>
    <row r="4" spans="1:8" ht="29.25" customHeight="1">
      <c r="A4" s="8" t="s">
        <v>106</v>
      </c>
      <c r="B4" s="8" t="s">
        <v>107</v>
      </c>
      <c r="C4" s="8" t="s">
        <v>16</v>
      </c>
      <c r="D4" s="8" t="s">
        <v>58</v>
      </c>
      <c r="E4" s="8" t="s">
        <v>59</v>
      </c>
      <c r="F4" s="8" t="s">
        <v>215</v>
      </c>
      <c r="G4" s="8" t="s">
        <v>216</v>
      </c>
      <c r="H4" s="8" t="s">
        <v>217</v>
      </c>
    </row>
    <row r="5" spans="1:8" s="1" customFormat="1" ht="21.75" customHeight="1">
      <c r="A5" s="9" t="s">
        <v>16</v>
      </c>
      <c r="B5" s="9"/>
      <c r="C5" s="10">
        <v>117.45</v>
      </c>
      <c r="D5" s="11">
        <v>60.44539</v>
      </c>
      <c r="E5" s="12">
        <v>57</v>
      </c>
      <c r="F5" s="9"/>
      <c r="G5" s="9"/>
      <c r="H5" s="9"/>
    </row>
    <row r="6" spans="1:8" s="1" customFormat="1" ht="21.75" customHeight="1">
      <c r="A6" s="13" t="s">
        <v>60</v>
      </c>
      <c r="B6" s="9" t="s">
        <v>22</v>
      </c>
      <c r="C6" s="12">
        <v>44.82479</v>
      </c>
      <c r="D6" s="12">
        <v>44.82479</v>
      </c>
      <c r="E6" s="10"/>
      <c r="F6" s="9"/>
      <c r="G6" s="9"/>
      <c r="H6" s="9"/>
    </row>
    <row r="7" spans="1:8" s="1" customFormat="1" ht="21.75" customHeight="1">
      <c r="A7" s="13" t="s">
        <v>61</v>
      </c>
      <c r="B7" s="13" t="s">
        <v>62</v>
      </c>
      <c r="C7" s="12">
        <v>44.82479</v>
      </c>
      <c r="D7" s="12">
        <v>44.82479</v>
      </c>
      <c r="E7" s="10"/>
      <c r="F7" s="9"/>
      <c r="G7" s="9"/>
      <c r="H7" s="9"/>
    </row>
    <row r="8" spans="1:8" s="1" customFormat="1" ht="21.75" customHeight="1">
      <c r="A8" s="13" t="s">
        <v>63</v>
      </c>
      <c r="B8" s="13" t="s">
        <v>64</v>
      </c>
      <c r="C8" s="12">
        <v>44.82479</v>
      </c>
      <c r="D8" s="12">
        <v>44.82479</v>
      </c>
      <c r="E8" s="10"/>
      <c r="F8" s="9"/>
      <c r="G8" s="9"/>
      <c r="H8" s="9"/>
    </row>
    <row r="9" spans="1:8" s="1" customFormat="1" ht="21.75" customHeight="1">
      <c r="A9" s="13" t="s">
        <v>65</v>
      </c>
      <c r="B9" s="9" t="s">
        <v>31</v>
      </c>
      <c r="C9" s="12">
        <v>57</v>
      </c>
      <c r="D9" s="9"/>
      <c r="E9" s="12">
        <v>57</v>
      </c>
      <c r="F9" s="9"/>
      <c r="G9" s="9"/>
      <c r="H9" s="9"/>
    </row>
    <row r="10" spans="1:8" s="1" customFormat="1" ht="21.75" customHeight="1">
      <c r="A10" s="13" t="s">
        <v>66</v>
      </c>
      <c r="B10" s="13" t="s">
        <v>67</v>
      </c>
      <c r="C10" s="12">
        <v>57</v>
      </c>
      <c r="D10" s="10"/>
      <c r="E10" s="12">
        <v>57</v>
      </c>
      <c r="F10" s="9"/>
      <c r="G10" s="9"/>
      <c r="H10" s="9"/>
    </row>
    <row r="11" spans="1:8" s="1" customFormat="1" ht="21.75" customHeight="1">
      <c r="A11" s="13" t="s">
        <v>68</v>
      </c>
      <c r="B11" s="13" t="s">
        <v>69</v>
      </c>
      <c r="C11" s="12">
        <v>57</v>
      </c>
      <c r="D11" s="10"/>
      <c r="E11" s="14">
        <v>57</v>
      </c>
      <c r="F11" s="9"/>
      <c r="G11" s="9"/>
      <c r="H11" s="9"/>
    </row>
    <row r="12" spans="1:8" s="1" customFormat="1" ht="21.75" customHeight="1">
      <c r="A12" s="13" t="s">
        <v>70</v>
      </c>
      <c r="B12" s="9" t="s">
        <v>33</v>
      </c>
      <c r="C12" s="15">
        <v>8.299536</v>
      </c>
      <c r="D12" s="16">
        <v>8.299536</v>
      </c>
      <c r="E12" s="17"/>
      <c r="F12" s="18"/>
      <c r="G12" s="9"/>
      <c r="H12" s="9"/>
    </row>
    <row r="13" spans="1:8" s="1" customFormat="1" ht="21.75" customHeight="1">
      <c r="A13" s="13" t="s">
        <v>71</v>
      </c>
      <c r="B13" s="13" t="s">
        <v>72</v>
      </c>
      <c r="C13" s="15">
        <v>8.299536</v>
      </c>
      <c r="D13" s="16">
        <v>8.299536</v>
      </c>
      <c r="E13" s="17"/>
      <c r="F13" s="18"/>
      <c r="G13" s="9"/>
      <c r="H13" s="9"/>
    </row>
    <row r="14" spans="1:8" s="1" customFormat="1" ht="21.75" customHeight="1">
      <c r="A14" s="13" t="s">
        <v>73</v>
      </c>
      <c r="B14" s="13" t="s">
        <v>74</v>
      </c>
      <c r="C14" s="12">
        <v>5.92824</v>
      </c>
      <c r="D14" s="19">
        <v>5.92824</v>
      </c>
      <c r="E14" s="17"/>
      <c r="F14" s="18"/>
      <c r="G14" s="9"/>
      <c r="H14" s="9"/>
    </row>
    <row r="15" spans="1:8" s="1" customFormat="1" ht="21.75" customHeight="1">
      <c r="A15" s="13" t="s">
        <v>75</v>
      </c>
      <c r="B15" s="13" t="s">
        <v>76</v>
      </c>
      <c r="C15" s="12">
        <v>2.371296</v>
      </c>
      <c r="D15" s="12">
        <v>2.371296</v>
      </c>
      <c r="F15" s="9"/>
      <c r="G15" s="9"/>
      <c r="H15" s="9"/>
    </row>
    <row r="16" spans="1:8" s="1" customFormat="1" ht="21.75" customHeight="1">
      <c r="A16" s="13" t="s">
        <v>77</v>
      </c>
      <c r="B16" s="9" t="s">
        <v>78</v>
      </c>
      <c r="C16" s="12"/>
      <c r="D16" s="10"/>
      <c r="E16" s="9"/>
      <c r="F16" s="9"/>
      <c r="G16" s="9"/>
      <c r="H16" s="9"/>
    </row>
    <row r="17" spans="1:8" s="1" customFormat="1" ht="21.75" customHeight="1">
      <c r="A17" s="13" t="s">
        <v>79</v>
      </c>
      <c r="B17" s="13" t="s">
        <v>80</v>
      </c>
      <c r="C17" s="15"/>
      <c r="D17" s="10"/>
      <c r="E17" s="9"/>
      <c r="F17" s="9"/>
      <c r="G17" s="9"/>
      <c r="H17" s="9"/>
    </row>
    <row r="18" spans="1:8" s="1" customFormat="1" ht="21.75" customHeight="1">
      <c r="A18" s="13" t="s">
        <v>81</v>
      </c>
      <c r="B18" s="13" t="s">
        <v>82</v>
      </c>
      <c r="C18" s="15"/>
      <c r="D18" s="10"/>
      <c r="E18" s="20"/>
      <c r="F18" s="9"/>
      <c r="G18" s="9"/>
      <c r="H18" s="9"/>
    </row>
    <row r="19" spans="1:8" s="1" customFormat="1" ht="21.75" customHeight="1">
      <c r="A19" s="13" t="s">
        <v>83</v>
      </c>
      <c r="B19" s="9" t="s">
        <v>35</v>
      </c>
      <c r="C19" s="15">
        <v>3.7641199999999997</v>
      </c>
      <c r="D19" s="16">
        <v>3.7641199999999997</v>
      </c>
      <c r="E19" s="17"/>
      <c r="F19" s="18"/>
      <c r="G19" s="9"/>
      <c r="H19" s="9"/>
    </row>
    <row r="20" spans="1:8" s="1" customFormat="1" ht="21.75" customHeight="1">
      <c r="A20" s="13" t="s">
        <v>84</v>
      </c>
      <c r="B20" s="9" t="s">
        <v>85</v>
      </c>
      <c r="C20" s="12">
        <v>3.7641199999999997</v>
      </c>
      <c r="D20" s="19">
        <v>3.7641199999999997</v>
      </c>
      <c r="E20" s="17"/>
      <c r="F20" s="18"/>
      <c r="G20" s="9"/>
      <c r="H20" s="9"/>
    </row>
    <row r="21" spans="1:8" s="1" customFormat="1" ht="21.75" customHeight="1">
      <c r="A21" s="13" t="s">
        <v>86</v>
      </c>
      <c r="B21" s="9" t="s">
        <v>87</v>
      </c>
      <c r="C21" s="12"/>
      <c r="D21" s="19"/>
      <c r="E21" s="17"/>
      <c r="F21" s="18"/>
      <c r="G21" s="9"/>
      <c r="H21" s="9"/>
    </row>
    <row r="22" spans="1:8" s="1" customFormat="1" ht="21.75" customHeight="1">
      <c r="A22" s="13" t="s">
        <v>88</v>
      </c>
      <c r="B22" s="9" t="s">
        <v>89</v>
      </c>
      <c r="C22" s="12">
        <v>3.7641199999999997</v>
      </c>
      <c r="D22" s="19">
        <v>3.7641199999999997</v>
      </c>
      <c r="E22" s="17"/>
      <c r="F22" s="18"/>
      <c r="G22" s="9"/>
      <c r="H22" s="9"/>
    </row>
    <row r="23" spans="1:8" s="1" customFormat="1" ht="21.75" customHeight="1">
      <c r="A23" s="13" t="s">
        <v>90</v>
      </c>
      <c r="B23" s="9" t="s">
        <v>38</v>
      </c>
      <c r="C23" s="12"/>
      <c r="D23" s="9"/>
      <c r="E23" s="21"/>
      <c r="F23" s="9"/>
      <c r="G23" s="9"/>
      <c r="H23" s="9"/>
    </row>
    <row r="24" spans="1:8" s="1" customFormat="1" ht="21.75" customHeight="1">
      <c r="A24" s="13" t="s">
        <v>91</v>
      </c>
      <c r="B24" s="9" t="s">
        <v>92</v>
      </c>
      <c r="C24" s="12"/>
      <c r="D24" s="9"/>
      <c r="E24" s="10"/>
      <c r="F24" s="9"/>
      <c r="G24" s="9"/>
      <c r="H24" s="9"/>
    </row>
    <row r="25" spans="1:8" s="1" customFormat="1" ht="21.75" customHeight="1">
      <c r="A25" s="13" t="s">
        <v>93</v>
      </c>
      <c r="B25" s="9" t="s">
        <v>94</v>
      </c>
      <c r="C25" s="12"/>
      <c r="D25" s="9"/>
      <c r="E25" s="10"/>
      <c r="F25" s="9"/>
      <c r="G25" s="9"/>
      <c r="H25" s="9"/>
    </row>
    <row r="26" spans="1:8" s="1" customFormat="1" ht="21.75" customHeight="1">
      <c r="A26" s="13" t="s">
        <v>95</v>
      </c>
      <c r="B26" s="9" t="s">
        <v>96</v>
      </c>
      <c r="C26" s="12"/>
      <c r="D26" s="9"/>
      <c r="E26" s="10"/>
      <c r="F26" s="9"/>
      <c r="G26" s="9"/>
      <c r="H26" s="9"/>
    </row>
    <row r="27" spans="1:8" s="1" customFormat="1" ht="21.75" customHeight="1">
      <c r="A27" s="13" t="s">
        <v>97</v>
      </c>
      <c r="B27" s="9" t="s">
        <v>98</v>
      </c>
      <c r="C27" s="12"/>
      <c r="D27" s="9"/>
      <c r="E27" s="22"/>
      <c r="F27" s="9"/>
      <c r="G27" s="9"/>
      <c r="H27" s="9"/>
    </row>
    <row r="28" spans="1:8" s="1" customFormat="1" ht="21.75" customHeight="1">
      <c r="A28" s="13" t="s">
        <v>99</v>
      </c>
      <c r="B28" s="9" t="s">
        <v>45</v>
      </c>
      <c r="C28" s="12">
        <v>3.556944</v>
      </c>
      <c r="D28" s="19">
        <v>3.556944</v>
      </c>
      <c r="E28" s="17"/>
      <c r="F28" s="18"/>
      <c r="G28" s="9"/>
      <c r="H28" s="9"/>
    </row>
    <row r="29" spans="1:8" s="1" customFormat="1" ht="21.75" customHeight="1">
      <c r="A29" s="13" t="s">
        <v>100</v>
      </c>
      <c r="B29" s="9" t="s">
        <v>101</v>
      </c>
      <c r="C29" s="12">
        <v>3.556944</v>
      </c>
      <c r="D29" s="19">
        <v>3.556944</v>
      </c>
      <c r="E29" s="17"/>
      <c r="F29" s="18"/>
      <c r="G29" s="9"/>
      <c r="H29" s="9"/>
    </row>
    <row r="30" spans="1:8" s="1" customFormat="1" ht="21.75" customHeight="1">
      <c r="A30" s="13" t="s">
        <v>102</v>
      </c>
      <c r="B30" s="9" t="s">
        <v>103</v>
      </c>
      <c r="C30" s="12">
        <v>3.556944</v>
      </c>
      <c r="D30" s="19">
        <v>3.556944</v>
      </c>
      <c r="E30" s="17"/>
      <c r="F30" s="18"/>
      <c r="G30" s="9"/>
      <c r="H30" s="9"/>
    </row>
    <row r="31" spans="1:8" s="1" customFormat="1" ht="21.75" customHeight="1">
      <c r="A31" s="13" t="s">
        <v>102</v>
      </c>
      <c r="B31" s="9" t="s">
        <v>103</v>
      </c>
      <c r="C31" s="12"/>
      <c r="D31" s="9"/>
      <c r="E31" s="21"/>
      <c r="F31" s="9"/>
      <c r="G31" s="9"/>
      <c r="H31" s="9"/>
    </row>
  </sheetData>
  <sheetProtection/>
  <mergeCells count="2">
    <mergeCell ref="A1:H1"/>
    <mergeCell ref="A3:B3"/>
  </mergeCells>
  <printOptions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ASUS777</cp:lastModifiedBy>
  <cp:lastPrinted>2018-02-02T06:34:42Z</cp:lastPrinted>
  <dcterms:created xsi:type="dcterms:W3CDTF">2018-02-01T14:56:15Z</dcterms:created>
  <dcterms:modified xsi:type="dcterms:W3CDTF">2018-02-09T05:07:23Z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