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70" windowWidth="14940" windowHeight="9150" tabRatio="545" activeTab="1"/>
  </bookViews>
  <sheets>
    <sheet name="封面" sheetId="10" r:id="rId1"/>
    <sheet name="表一" sheetId="1" r:id="rId2"/>
    <sheet name="表二" sheetId="2" r:id="rId3"/>
    <sheet name="表三" sheetId="3" r:id="rId4"/>
    <sheet name="表四" sheetId="4" r:id="rId5"/>
    <sheet name="表五" sheetId="5" r:id="rId6"/>
    <sheet name="表六" sheetId="6" r:id="rId7"/>
    <sheet name="表七" sheetId="8" r:id="rId8"/>
    <sheet name="表八" sheetId="9" r:id="rId9"/>
    <sheet name="表九" sheetId="11" r:id="rId10"/>
    <sheet name="表十  二代证成本支出" sheetId="23" r:id="rId11"/>
    <sheet name="表十  门楼牌制作安装经费" sheetId="25" r:id="rId12"/>
  </sheets>
  <definedNames>
    <definedName name="_xlnm.Print_Titles" localSheetId="2">表二!$1:$4</definedName>
    <definedName name="_xlnm.Print_Titles" localSheetId="6">表六!$1:$5</definedName>
    <definedName name="_xlnm.Print_Titles" localSheetId="3">表三!$1:$4</definedName>
    <definedName name="_xlnm.Print_Titles" localSheetId="1">表一!$1:$5</definedName>
  </definedNames>
  <calcPr calcId="124519"/>
</workbook>
</file>

<file path=xl/calcChain.xml><?xml version="1.0" encoding="utf-8"?>
<calcChain xmlns="http://schemas.openxmlformats.org/spreadsheetml/2006/main">
  <c r="C5" i="11"/>
  <c r="D5"/>
  <c r="B8"/>
  <c r="B6"/>
  <c r="B5" s="1"/>
  <c r="B7"/>
  <c r="D7" i="4"/>
  <c r="E8"/>
  <c r="B8" s="1"/>
  <c r="B7" s="1"/>
  <c r="F7"/>
  <c r="G7"/>
  <c r="E7" l="1"/>
</calcChain>
</file>

<file path=xl/comments1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宋体"/>
            <family val="3"/>
            <charset val="134"/>
          </rPr>
          <t>医疗卫生与计划生育支出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8" authorId="0">
      <text>
        <r>
          <rPr>
            <b/>
            <sz val="9"/>
            <color indexed="81"/>
            <rFont val="宋体"/>
            <family val="3"/>
            <charset val="134"/>
          </rPr>
          <t>医疗卫生与计划生育支出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<sst xmlns="http://schemas.openxmlformats.org/spreadsheetml/2006/main" count="454" uniqueCount="282">
  <si>
    <t>项  目</t>
  </si>
  <si>
    <t>一、本年收入</t>
  </si>
  <si>
    <t>一般公共预算拨款</t>
  </si>
  <si>
    <t>政府性基金预算拨款</t>
  </si>
  <si>
    <t>国有资本经营预算拨款</t>
  </si>
  <si>
    <t>二、上年结转</t>
  </si>
  <si>
    <t/>
  </si>
  <si>
    <t>收入总数</t>
  </si>
  <si>
    <t>一、本年支出</t>
  </si>
  <si>
    <t>公共安全支出</t>
  </si>
  <si>
    <t>社会保障和就业支出</t>
  </si>
  <si>
    <t>社会保险基金支出</t>
  </si>
  <si>
    <t>农林水支出</t>
  </si>
  <si>
    <t>住房保障支出</t>
  </si>
  <si>
    <t>二、结转下年</t>
  </si>
  <si>
    <t>支出总数</t>
  </si>
  <si>
    <t>合计</t>
  </si>
  <si>
    <t>一般公共预算财政拨款</t>
  </si>
  <si>
    <t>政府性基金预算财政拨款</t>
  </si>
  <si>
    <t>功能科目代码</t>
  </si>
  <si>
    <t>功能科目名称</t>
  </si>
  <si>
    <t>基本支出</t>
  </si>
  <si>
    <t>项目支出</t>
  </si>
  <si>
    <t xml:space="preserve">    行政运行</t>
  </si>
  <si>
    <t>208</t>
  </si>
  <si>
    <t xml:space="preserve">  20805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</si>
  <si>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</si>
  <si>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</si>
  <si>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</si>
  <si>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</si>
  <si>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</si>
  <si>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</si>
  <si>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</si>
  <si>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</si>
  <si>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</si>
  <si>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</si>
  <si>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</si>
  <si>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</si>
  <si>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</si>
  <si>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</si>
  <si>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</si>
  <si>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编制单位：</t>
    <phoneticPr fontId="4" type="noConversion"/>
  </si>
  <si>
    <t>经济分类科目</t>
  </si>
  <si>
    <t>科目编码</t>
  </si>
  <si>
    <t>科目名称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</si>
  <si>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</si>
  <si>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</si>
  <si>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</si>
  <si>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</si>
  <si>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</si>
  <si>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</si>
  <si>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</si>
  <si>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</si>
  <si>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</si>
  <si>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</si>
  <si>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</si>
  <si>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</si>
  <si>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</si>
  <si>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</si>
  <si>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>303</t>
  </si>
  <si>
    <t>单位名称</t>
  </si>
  <si>
    <t>1、因公出国（境）费用</t>
  </si>
  <si>
    <t>2、公务接待费</t>
  </si>
  <si>
    <t>3、公务用车购置及运行维护费</t>
  </si>
  <si>
    <t>小计</t>
  </si>
  <si>
    <t>公务用车购置费</t>
  </si>
  <si>
    <t>公务用车运行费</t>
  </si>
  <si>
    <t>政府性基金财政拨款支出</t>
  </si>
  <si>
    <t>备注</t>
  </si>
  <si>
    <t>本单位无该项收支，故此表无数据。</t>
    <phoneticPr fontId="4" type="noConversion"/>
  </si>
  <si>
    <t>预算数</t>
  </si>
  <si>
    <t>一般公共财政拨款收入</t>
  </si>
  <si>
    <t>政府性基金预算拨款收入</t>
  </si>
  <si>
    <t>事业收入</t>
  </si>
  <si>
    <t>事业单位经营收入</t>
  </si>
  <si>
    <t>其他收入</t>
  </si>
  <si>
    <t>本年收入合计</t>
  </si>
  <si>
    <t>本年支出合计</t>
  </si>
  <si>
    <t>上年结转</t>
  </si>
  <si>
    <t>结转下年</t>
  </si>
  <si>
    <t>收入总计</t>
  </si>
  <si>
    <t>支出总计</t>
  </si>
  <si>
    <t>一般公共预算拨款收入</t>
  </si>
  <si>
    <t>国有资本经营预算拨款收入</t>
  </si>
  <si>
    <t>上缴上级支出</t>
  </si>
  <si>
    <t>事业单位经营支出</t>
  </si>
  <si>
    <t>对下级单位补助支出</t>
  </si>
  <si>
    <t>填报人：</t>
    <phoneticPr fontId="7" type="noConversion"/>
  </si>
  <si>
    <t>财务负责人：</t>
    <phoneticPr fontId="7" type="noConversion"/>
  </si>
  <si>
    <t>单位负责人：</t>
    <phoneticPr fontId="7" type="noConversion"/>
  </si>
  <si>
    <t>2020年部门预算公开表</t>
    <phoneticPr fontId="7" type="noConversion"/>
  </si>
  <si>
    <t xml:space="preserve">   预算数</t>
    <phoneticPr fontId="11" type="noConversion"/>
  </si>
  <si>
    <t>2020年财政拨款收支总表（表一）</t>
    <phoneticPr fontId="4" type="noConversion"/>
  </si>
  <si>
    <t>收             入</t>
  </si>
  <si>
    <t>收             入</t>
    <phoneticPr fontId="4" type="noConversion"/>
  </si>
  <si>
    <t xml:space="preserve">支                出 </t>
    <phoneticPr fontId="4" type="noConversion"/>
  </si>
  <si>
    <t>2020年一般公共预算财政拨款基本支出预算表（表三）</t>
    <phoneticPr fontId="4" type="noConversion"/>
  </si>
  <si>
    <t>2020年一般公共预算“三公”经费支出表（表四）</t>
    <phoneticPr fontId="4" type="noConversion"/>
  </si>
  <si>
    <t>2020年政府性基金预算支出表（表五）</t>
    <phoneticPr fontId="4" type="noConversion"/>
  </si>
  <si>
    <t>2020年部门收支预算总表（表六）</t>
    <phoneticPr fontId="4" type="noConversion"/>
  </si>
  <si>
    <t>支             出</t>
  </si>
  <si>
    <t>2020年部门收入总表（表七）</t>
    <phoneticPr fontId="4" type="noConversion"/>
  </si>
  <si>
    <t>2020年部门支出总表（表八）</t>
    <phoneticPr fontId="4" type="noConversion"/>
  </si>
  <si>
    <t>备注：本表反映2020年当年一般公共预算财政拨款支出情况。</t>
    <phoneticPr fontId="13" type="noConversion"/>
  </si>
  <si>
    <t>编制单位：</t>
    <phoneticPr fontId="4" type="noConversion"/>
  </si>
  <si>
    <t>项目</t>
    <phoneticPr fontId="4" type="noConversion"/>
  </si>
  <si>
    <t>货物类</t>
    <phoneticPr fontId="4" type="noConversion"/>
  </si>
  <si>
    <t>服务类</t>
    <phoneticPr fontId="4" type="noConversion"/>
  </si>
  <si>
    <t>工程类</t>
    <phoneticPr fontId="4" type="noConversion"/>
  </si>
  <si>
    <t>2020年政府采购预算明细表（表九）</t>
    <phoneticPr fontId="4" type="noConversion"/>
  </si>
  <si>
    <t>单位：元</t>
    <phoneticPr fontId="4" type="noConversion"/>
  </si>
  <si>
    <t>编制单位：</t>
  </si>
  <si>
    <t>指标值</t>
  </si>
  <si>
    <t>2020年县级专项资金绩效目标表（表十）</t>
    <phoneticPr fontId="14" type="noConversion"/>
  </si>
  <si>
    <t>单位：元</t>
    <phoneticPr fontId="14" type="noConversion"/>
  </si>
  <si>
    <t>项目名称</t>
    <phoneticPr fontId="14" type="noConversion"/>
  </si>
  <si>
    <t>主管部门</t>
    <phoneticPr fontId="14" type="noConversion"/>
  </si>
  <si>
    <t>项目内容</t>
    <phoneticPr fontId="14" type="noConversion"/>
  </si>
  <si>
    <t>申报依据</t>
    <phoneticPr fontId="14" type="noConversion"/>
  </si>
  <si>
    <t>当年绩效目标</t>
    <phoneticPr fontId="14" type="noConversion"/>
  </si>
  <si>
    <t>绩效指标</t>
    <phoneticPr fontId="17" type="noConversion"/>
  </si>
  <si>
    <t>一级指标</t>
  </si>
  <si>
    <t>二级指标</t>
  </si>
  <si>
    <t>三级指标</t>
  </si>
  <si>
    <t>产出指标</t>
  </si>
  <si>
    <t>数量指标</t>
  </si>
  <si>
    <t>质量指标</t>
  </si>
  <si>
    <t>时效指标</t>
  </si>
  <si>
    <t>成本指标</t>
  </si>
  <si>
    <t>效益指标</t>
  </si>
  <si>
    <t>满意度指标</t>
  </si>
  <si>
    <t>服务对象满意度指标</t>
    <phoneticPr fontId="17" type="noConversion"/>
  </si>
  <si>
    <r>
      <t>2020</t>
    </r>
    <r>
      <rPr>
        <sz val="10"/>
        <rFont val="宋体"/>
        <family val="3"/>
        <charset val="134"/>
      </rPr>
      <t>年预算</t>
    </r>
    <phoneticPr fontId="14" type="noConversion"/>
  </si>
  <si>
    <t>编制单位：云阳县公安局</t>
    <phoneticPr fontId="7" type="noConversion"/>
  </si>
  <si>
    <t>云阳县公安局</t>
  </si>
  <si>
    <t>2020年预算数</t>
  </si>
  <si>
    <t>204</t>
  </si>
  <si>
    <t xml:space="preserve">  20402</t>
  </si>
  <si>
    <t xml:space="preserve">  公安</t>
  </si>
  <si>
    <t xml:space="preserve">    2040201</t>
  </si>
  <si>
    <t xml:space="preserve">    2040219</t>
  </si>
  <si>
    <t xml:space="preserve">    信息化建设</t>
  </si>
  <si>
    <t xml:space="preserve">    2040220</t>
  </si>
  <si>
    <t xml:space="preserve">    执法办案</t>
  </si>
  <si>
    <t xml:space="preserve">    2040221</t>
  </si>
  <si>
    <t xml:space="preserve">    特别业务</t>
  </si>
  <si>
    <t xml:space="preserve">    2040222</t>
  </si>
  <si>
    <t xml:space="preserve">    特勤业务</t>
  </si>
  <si>
    <t xml:space="preserve">    2040250</t>
  </si>
  <si>
    <t xml:space="preserve">    事业运行</t>
  </si>
  <si>
    <t xml:space="preserve">    2040299</t>
  </si>
  <si>
    <t xml:space="preserve">    其他公安支出</t>
  </si>
  <si>
    <t xml:space="preserve">  行政事业单位养老支出</t>
  </si>
  <si>
    <t xml:space="preserve">    其他行政事业单位养老支出</t>
  </si>
  <si>
    <t>卫生健康支出</t>
  </si>
  <si>
    <t xml:space="preserve">    2101102</t>
  </si>
  <si>
    <t xml:space="preserve">    事业单位医疗</t>
  </si>
  <si>
    <t>213</t>
  </si>
  <si>
    <t xml:space="preserve">  21369</t>
  </si>
  <si>
    <t xml:space="preserve">  国家重大水利工程建设基金安排的支出</t>
  </si>
  <si>
    <t xml:space="preserve">    2136902</t>
  </si>
  <si>
    <t xml:space="preserve">    三峡后续工作</t>
  </si>
  <si>
    <t>2020年一般公共预算财政拨款支出预算表（表二）</t>
    <phoneticPr fontId="19" type="noConversion"/>
  </si>
  <si>
    <t>2020年基本支出</t>
  </si>
  <si>
    <t>301</t>
  </si>
  <si>
    <t xml:space="preserve">  30101</t>
  </si>
  <si>
    <t xml:space="preserve">  30102</t>
  </si>
  <si>
    <t xml:space="preserve">  30103</t>
  </si>
  <si>
    <t xml:space="preserve">  30107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</si>
  <si>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</si>
  <si>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</si>
  <si>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</si>
  <si>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</si>
  <si>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</si>
  <si>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</si>
  <si>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</si>
  <si>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</si>
  <si>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</si>
  <si>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</si>
  <si>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</si>
  <si>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</si>
  <si>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</si>
  <si>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30201</t>
  </si>
  <si>
    <t xml:space="preserve">  30202</t>
  </si>
  <si>
    <t xml:space="preserve">  30205</t>
  </si>
  <si>
    <t xml:space="preserve">  30206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</si>
  <si>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</si>
  <si>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</si>
  <si>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</si>
  <si>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</si>
  <si>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</si>
  <si>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</si>
  <si>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</si>
  <si>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</si>
  <si>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</si>
  <si>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</si>
  <si>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</si>
  <si>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</si>
  <si>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</si>
  <si>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</si>
  <si>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</si>
  <si>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</si>
  <si>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</si>
  <si>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</si>
  <si>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</si>
  <si>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</si>
  <si>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</si>
  <si>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</si>
  <si>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</si>
  <si>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</si>
  <si>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</si>
  <si>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</si>
  <si>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</si>
  <si>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</si>
  <si>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</si>
  <si>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</si>
  <si>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</si>
  <si>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</si>
  <si>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对个人和家庭的补助</t>
  </si>
  <si>
    <t xml:space="preserve">  30305</t>
  </si>
  <si>
    <t xml:space="preserve">  生活补助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</si>
  <si>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</si>
  <si>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</si>
  <si>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</si>
  <si>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</si>
  <si>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</si>
  <si>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</si>
  <si>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31005</t>
  </si>
  <si>
    <t xml:space="preserve">  基础设施建设</t>
  </si>
  <si>
    <t xml:space="preserve">  31099</t>
  </si>
  <si>
    <t xml:space="preserve">  其他资本性支出</t>
  </si>
  <si>
    <t>编制单位：云阳县公安局</t>
    <phoneticPr fontId="4" type="noConversion"/>
  </si>
  <si>
    <t>编制单位：云阳县公安局</t>
    <phoneticPr fontId="4" type="noConversion"/>
  </si>
  <si>
    <t>单位：元</t>
    <phoneticPr fontId="4" type="noConversion"/>
  </si>
  <si>
    <t>云阳县公安局</t>
    <phoneticPr fontId="4" type="noConversion"/>
  </si>
  <si>
    <t>二代证成本支出</t>
    <phoneticPr fontId="4" type="noConversion"/>
  </si>
  <si>
    <t>收取的居民身份证工本费是直接缴入国库</t>
    <phoneticPr fontId="4" type="noConversion"/>
  </si>
  <si>
    <t xml:space="preserve">目标1：努力提高办证效率，缩短居民身份证制作期限。
目标2：采取便民措施，解决急需身份证的需求。
</t>
    <phoneticPr fontId="4" type="noConversion"/>
  </si>
  <si>
    <t>指标1：居民身份证办理数</t>
    <phoneticPr fontId="18" type="noConversion"/>
  </si>
  <si>
    <t>≧40000个</t>
    <phoneticPr fontId="4" type="noConversion"/>
  </si>
  <si>
    <t>指标1：服务对象满意度</t>
    <phoneticPr fontId="18" type="noConversion"/>
  </si>
  <si>
    <t>≧95%</t>
    <phoneticPr fontId="4" type="noConversion"/>
  </si>
  <si>
    <t>门楼牌制作安装经费</t>
    <phoneticPr fontId="4" type="noConversion"/>
  </si>
  <si>
    <t>指标1：制作及安装门楼牌大号牌</t>
    <phoneticPr fontId="18" type="noConversion"/>
  </si>
  <si>
    <t>指标2：制作及安装门楼牌中号牌</t>
    <phoneticPr fontId="18" type="noConversion"/>
  </si>
  <si>
    <t>指标3：制作及安装门楼牌户牌</t>
    <phoneticPr fontId="18" type="noConversion"/>
  </si>
  <si>
    <t>≥2300块</t>
    <phoneticPr fontId="4" type="noConversion"/>
  </si>
  <si>
    <t>≥20000块</t>
    <phoneticPr fontId="4" type="noConversion"/>
  </si>
  <si>
    <t>≥11500块</t>
    <phoneticPr fontId="4" type="noConversion"/>
  </si>
  <si>
    <t>≧98%</t>
    <phoneticPr fontId="4" type="noConversion"/>
  </si>
  <si>
    <t>编制时间：2020-2-17</t>
    <phoneticPr fontId="7" type="noConversion"/>
  </si>
  <si>
    <t>用事业基金弥补收支差额</t>
    <phoneticPr fontId="4" type="noConversion"/>
  </si>
  <si>
    <t xml:space="preserve">目标1：逐步解决全县剩余门楼牌的制作和安装，统一规范门楼号牌，提升城市形象、方便群众生产生活；
目标2：推动我县门楼号牌管理工作走上标准化、规范化和法制化的轨道。
</t>
    <phoneticPr fontId="4" type="noConversion"/>
  </si>
  <si>
    <t xml:space="preserve">根据《国家财政部、发改委关于公布取消253项涉及企业行政事业性收费的通知》，制作安装门楼牌所需经费由同级财政预算予以保障。
</t>
    <phoneticPr fontId="14" type="noConversion"/>
  </si>
  <si>
    <t>警保室</t>
    <phoneticPr fontId="7" type="noConversion"/>
  </si>
  <si>
    <t>黄文武</t>
    <phoneticPr fontId="7" type="noConversion"/>
  </si>
  <si>
    <t>赵吉春</t>
    <phoneticPr fontId="7" type="noConversion"/>
  </si>
  <si>
    <t>卫生健康支出</t>
    <phoneticPr fontId="4" type="noConversion"/>
  </si>
  <si>
    <t>指标1：身份证制证时效</t>
    <phoneticPr fontId="14" type="noConversion"/>
  </si>
  <si>
    <t>指标1：符合门楼牌设置规范标准</t>
    <phoneticPr fontId="18" type="noConversion"/>
  </si>
  <si>
    <t>≧95%</t>
    <phoneticPr fontId="14" type="noConversion"/>
  </si>
  <si>
    <t>≤20个工作日</t>
    <phoneticPr fontId="4" type="noConversion"/>
  </si>
  <si>
    <t>社会效益指标</t>
    <phoneticPr fontId="26" type="noConversion"/>
  </si>
  <si>
    <t>指标1：提升城市形象、方便群众生产生活</t>
    <phoneticPr fontId="26" type="noConversion"/>
  </si>
  <si>
    <t>指标1：降低群众办事成本</t>
    <phoneticPr fontId="26" type="noConversion"/>
  </si>
  <si>
    <t>成本指标</t>
    <phoneticPr fontId="4" type="noConversion"/>
  </si>
  <si>
    <t>指标1：项目预算控制数</t>
    <phoneticPr fontId="14" type="noConversion"/>
  </si>
  <si>
    <t>≤350000元</t>
    <phoneticPr fontId="4" type="noConversion"/>
  </si>
  <si>
    <t>≤294300元</t>
    <phoneticPr fontId="14" type="noConversion"/>
  </si>
  <si>
    <t>指标1：</t>
    <phoneticPr fontId="18" type="noConversion"/>
  </si>
  <si>
    <t>指标1：</t>
    <phoneticPr fontId="4" type="noConversion"/>
  </si>
  <si>
    <t>生态效益指标</t>
    <phoneticPr fontId="4" type="noConversion"/>
  </si>
  <si>
    <t>可持续影响指标</t>
    <phoneticPr fontId="4" type="noConversion"/>
  </si>
  <si>
    <t>质量指标</t>
    <phoneticPr fontId="4" type="noConversion"/>
  </si>
  <si>
    <t>经济效益指标</t>
    <phoneticPr fontId="26" type="noConversion"/>
  </si>
  <si>
    <t>有所降低</t>
    <phoneticPr fontId="26" type="noConversion"/>
  </si>
  <si>
    <t>不断提升</t>
    <phoneticPr fontId="14" type="noConversion"/>
  </si>
  <si>
    <t>预计2020年县公安局35个办证点，二代证办理所用网络租用、设备耗材等成本支出</t>
    <phoneticPr fontId="4" type="noConversion"/>
  </si>
  <si>
    <t>云阳县门楼号牌制作及安装已于2016年6月24日通过政府采购完成招标工作，由于部分街路巷民政仍未命名、新县城北部新区正在建设中等原因，2020年至2022年还需制作大号牌（600×400 mm×1.5 mm）6980块，中号牌（300×180mm×1.5 mm）62000块，户牌（120×80mm×1.5 mm）35000块。</t>
    <phoneticPr fontId="14" type="noConversion"/>
  </si>
  <si>
    <t>时效指标</t>
    <phoneticPr fontId="14" type="noConversion"/>
  </si>
  <si>
    <t>指标1：完成时限</t>
    <phoneticPr fontId="14" type="noConversion"/>
  </si>
  <si>
    <r>
      <t>2</t>
    </r>
    <r>
      <rPr>
        <sz val="10"/>
        <rFont val="宋体"/>
        <family val="3"/>
        <charset val="134"/>
      </rPr>
      <t>020年</t>
    </r>
    <phoneticPr fontId="1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</si>
</sst>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#,##0.00_);[Red]\(#,##0.00\)"/>
    <numFmt numFmtId="178" formatCode="#,##0.00_ "/>
  </numFmts>
  <fonts count="32">
    <font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Arial"/>
      <family val="2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26"/>
      <name val="方正黑体_GBK"/>
      <family val="4"/>
      <charset val="134"/>
    </font>
    <font>
      <b/>
      <sz val="16"/>
      <name val="方正楷体_GBK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000008"/>
      <name val="宋体"/>
      <family val="3"/>
      <charset val="134"/>
    </font>
    <font>
      <sz val="18"/>
      <color rgb="FF000008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ont="0" applyFill="0" applyBorder="0" applyAlignment="0" applyProtection="0"/>
    <xf numFmtId="0" fontId="3" fillId="0" borderId="0"/>
    <xf numFmtId="0" fontId="15" fillId="0" borderId="0" applyProtection="0"/>
    <xf numFmtId="0" fontId="15" fillId="0" borderId="0"/>
    <xf numFmtId="0" fontId="4" fillId="0" borderId="0"/>
    <xf numFmtId="0" fontId="4" fillId="0" borderId="0"/>
    <xf numFmtId="0" fontId="27" fillId="0" borderId="0">
      <alignment vertical="center"/>
    </xf>
    <xf numFmtId="43" fontId="1" fillId="0" borderId="0" applyNumberFormat="0" applyFont="0" applyFill="0" applyBorder="0" applyAlignment="0" applyProtection="0"/>
  </cellStyleXfs>
  <cellXfs count="126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 shrinkToFit="1"/>
    </xf>
    <xf numFmtId="0" fontId="0" fillId="0" borderId="3" xfId="0" applyNumberFormat="1" applyFont="1" applyFill="1" applyBorder="1" applyAlignment="1"/>
    <xf numFmtId="3" fontId="2" fillId="0" borderId="1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>
      <alignment horizontal="left" vertical="center"/>
    </xf>
    <xf numFmtId="0" fontId="12" fillId="0" borderId="0" xfId="5" applyFont="1" applyFill="1"/>
    <xf numFmtId="0" fontId="2" fillId="0" borderId="4" xfId="0" applyNumberFormat="1" applyFont="1" applyFill="1" applyBorder="1" applyAlignment="1">
      <alignment vertical="center"/>
    </xf>
    <xf numFmtId="0" fontId="3" fillId="0" borderId="0" xfId="1" applyAlignment="1">
      <alignment vertical="center"/>
    </xf>
    <xf numFmtId="0" fontId="27" fillId="0" borderId="0" xfId="6">
      <alignment vertical="center"/>
    </xf>
    <xf numFmtId="0" fontId="28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right" vertical="center" wrapText="1"/>
    </xf>
    <xf numFmtId="0" fontId="3" fillId="0" borderId="0" xfId="1" applyAlignment="1">
      <alignment horizontal="center" vertical="center"/>
    </xf>
    <xf numFmtId="0" fontId="28" fillId="0" borderId="5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center" vertical="center" wrapText="1" shrinkToFit="1"/>
    </xf>
    <xf numFmtId="0" fontId="21" fillId="0" borderId="1" xfId="0" applyNumberFormat="1" applyFont="1" applyFill="1" applyBorder="1" applyAlignment="1">
      <alignment horizontal="left" vertical="center" shrinkToFit="1"/>
    </xf>
    <xf numFmtId="0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vertical="center"/>
    </xf>
    <xf numFmtId="0" fontId="2" fillId="3" borderId="3" xfId="2" applyNumberFormat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vertical="center"/>
    </xf>
    <xf numFmtId="0" fontId="16" fillId="3" borderId="3" xfId="2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/>
    <xf numFmtId="177" fontId="2" fillId="0" borderId="1" xfId="0" applyNumberFormat="1" applyFont="1" applyFill="1" applyBorder="1" applyAlignment="1">
      <alignment horizontal="left" vertical="center" shrinkToFit="1"/>
    </xf>
    <xf numFmtId="177" fontId="2" fillId="0" borderId="1" xfId="0" applyNumberFormat="1" applyFont="1" applyBorder="1" applyAlignment="1">
      <alignment shrinkToFit="1"/>
    </xf>
    <xf numFmtId="177" fontId="10" fillId="2" borderId="1" xfId="0" applyNumberFormat="1" applyFont="1" applyFill="1" applyBorder="1" applyAlignment="1">
      <alignment horizontal="left" vertical="center" wrapText="1" shrinkToFit="1"/>
    </xf>
    <xf numFmtId="177" fontId="10" fillId="2" borderId="1" xfId="0" applyNumberFormat="1" applyFont="1" applyFill="1" applyBorder="1" applyAlignment="1">
      <alignment horizontal="center" vertical="center" wrapText="1" shrinkToFit="1"/>
    </xf>
    <xf numFmtId="177" fontId="21" fillId="0" borderId="1" xfId="0" applyNumberFormat="1" applyFont="1" applyBorder="1"/>
    <xf numFmtId="177" fontId="21" fillId="0" borderId="1" xfId="0" applyNumberFormat="1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wrapText="1" shrinkToFit="1"/>
    </xf>
    <xf numFmtId="177" fontId="21" fillId="0" borderId="1" xfId="0" applyNumberFormat="1" applyFont="1" applyBorder="1" applyAlignment="1">
      <alignment shrinkToFit="1"/>
    </xf>
    <xf numFmtId="177" fontId="0" fillId="0" borderId="1" xfId="0" applyNumberFormat="1" applyFont="1" applyFill="1" applyBorder="1" applyAlignment="1"/>
    <xf numFmtId="178" fontId="21" fillId="0" borderId="1" xfId="0" applyNumberFormat="1" applyFont="1" applyFill="1" applyBorder="1" applyAlignment="1">
      <alignment horizontal="left" vertical="center" shrinkToFit="1"/>
    </xf>
    <xf numFmtId="178" fontId="0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left" vertical="center" shrinkToFit="1"/>
    </xf>
    <xf numFmtId="178" fontId="3" fillId="0" borderId="3" xfId="1" applyNumberFormat="1" applyBorder="1" applyAlignment="1">
      <alignment horizontal="center" vertical="center"/>
    </xf>
    <xf numFmtId="0" fontId="16" fillId="3" borderId="3" xfId="2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left" vertical="center" shrinkToFit="1"/>
    </xf>
    <xf numFmtId="0" fontId="16" fillId="3" borderId="3" xfId="2" applyNumberFormat="1" applyFont="1" applyFill="1" applyBorder="1" applyAlignment="1">
      <alignment horizontal="center" vertical="center" wrapText="1"/>
    </xf>
    <xf numFmtId="0" fontId="16" fillId="3" borderId="3" xfId="2" applyNumberFormat="1" applyFont="1" applyFill="1" applyBorder="1" applyAlignment="1">
      <alignment vertical="center" wrapText="1"/>
    </xf>
    <xf numFmtId="0" fontId="25" fillId="3" borderId="3" xfId="2" applyNumberFormat="1" applyFont="1" applyFill="1" applyBorder="1" applyAlignment="1">
      <alignment horizontal="center" vertical="center" wrapText="1"/>
    </xf>
    <xf numFmtId="0" fontId="28" fillId="0" borderId="8" xfId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177" fontId="2" fillId="0" borderId="1" xfId="0" applyNumberFormat="1" applyFont="1" applyFill="1" applyBorder="1" applyAlignment="1">
      <alignment horizontal="left" vertical="center" wrapText="1" shrinkToFit="1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 indent="1" shrinkToFit="1"/>
    </xf>
    <xf numFmtId="177" fontId="2" fillId="0" borderId="1" xfId="0" applyNumberFormat="1" applyFont="1" applyFill="1" applyBorder="1" applyAlignment="1">
      <alignment horizontal="left" vertical="center" wrapText="1" indent="1" shrinkToFit="1"/>
    </xf>
    <xf numFmtId="177" fontId="2" fillId="0" borderId="1" xfId="7" applyNumberFormat="1" applyFont="1" applyFill="1" applyBorder="1" applyAlignment="1">
      <alignment horizontal="center" vertical="center"/>
    </xf>
    <xf numFmtId="177" fontId="2" fillId="0" borderId="1" xfId="7" applyNumberFormat="1" applyFont="1" applyFill="1" applyBorder="1" applyAlignment="1">
      <alignment horizontal="center" vertical="center" wrapText="1" shrinkToFit="1"/>
    </xf>
    <xf numFmtId="177" fontId="2" fillId="0" borderId="1" xfId="7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7" fontId="2" fillId="2" borderId="1" xfId="0" applyNumberFormat="1" applyFont="1" applyFill="1" applyBorder="1" applyAlignment="1">
      <alignment horizontal="left" vertical="center" wrapText="1" shrinkToFit="1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 wrapText="1" shrinkToFit="1"/>
    </xf>
    <xf numFmtId="0" fontId="20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1" fillId="2" borderId="7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2" xfId="0" applyFont="1" applyFill="1" applyBorder="1" applyAlignment="1">
      <alignment horizontal="center" vertical="center" wrapText="1" shrinkToFit="1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21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left" vertical="center"/>
    </xf>
    <xf numFmtId="0" fontId="0" fillId="0" borderId="13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0" fillId="0" borderId="4" xfId="0" applyNumberFormat="1" applyFont="1" applyFill="1" applyBorder="1" applyAlignment="1">
      <alignment horizontal="left" vertical="center"/>
    </xf>
    <xf numFmtId="0" fontId="31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28" fillId="0" borderId="3" xfId="1" applyFont="1" applyFill="1" applyBorder="1" applyAlignment="1">
      <alignment horizontal="center" vertical="center" wrapText="1"/>
    </xf>
    <xf numFmtId="176" fontId="30" fillId="0" borderId="5" xfId="1" applyNumberFormat="1" applyFont="1" applyFill="1" applyBorder="1" applyAlignment="1">
      <alignment horizontal="center" vertical="center"/>
    </xf>
    <xf numFmtId="176" fontId="30" fillId="0" borderId="16" xfId="1" applyNumberFormat="1" applyFont="1" applyFill="1" applyBorder="1" applyAlignment="1">
      <alignment horizontal="center" vertical="center"/>
    </xf>
    <xf numFmtId="176" fontId="30" fillId="0" borderId="17" xfId="1" applyNumberFormat="1" applyFont="1" applyFill="1" applyBorder="1" applyAlignment="1">
      <alignment horizontal="center" vertical="center"/>
    </xf>
    <xf numFmtId="49" fontId="30" fillId="0" borderId="5" xfId="1" applyNumberFormat="1" applyFont="1" applyFill="1" applyBorder="1" applyAlignment="1">
      <alignment horizontal="left" vertical="center" wrapText="1"/>
    </xf>
    <xf numFmtId="49" fontId="30" fillId="0" borderId="16" xfId="1" applyNumberFormat="1" applyFont="1" applyFill="1" applyBorder="1" applyAlignment="1">
      <alignment horizontal="left" vertical="center" wrapText="1"/>
    </xf>
    <xf numFmtId="49" fontId="30" fillId="0" borderId="17" xfId="1" applyNumberFormat="1" applyFont="1" applyFill="1" applyBorder="1" applyAlignment="1">
      <alignment horizontal="left" vertical="center" wrapText="1"/>
    </xf>
    <xf numFmtId="0" fontId="16" fillId="3" borderId="3" xfId="2" applyNumberFormat="1" applyFont="1" applyFill="1" applyBorder="1" applyAlignment="1">
      <alignment horizontal="center" vertical="center" wrapText="1"/>
    </xf>
    <xf numFmtId="0" fontId="2" fillId="3" borderId="3" xfId="2" applyNumberFormat="1" applyFont="1" applyFill="1" applyBorder="1" applyAlignment="1">
      <alignment horizontal="left" vertical="center" wrapText="1"/>
    </xf>
    <xf numFmtId="0" fontId="16" fillId="3" borderId="3" xfId="2" applyNumberFormat="1" applyFont="1" applyFill="1" applyBorder="1" applyAlignment="1">
      <alignment horizontal="left" vertical="center" wrapText="1"/>
    </xf>
    <xf numFmtId="0" fontId="25" fillId="3" borderId="3" xfId="2" applyNumberFormat="1" applyFont="1" applyFill="1" applyBorder="1" applyAlignment="1">
      <alignment horizontal="left" vertical="center" wrapText="1"/>
    </xf>
    <xf numFmtId="0" fontId="25" fillId="3" borderId="18" xfId="2" applyNumberFormat="1" applyFont="1" applyFill="1" applyBorder="1" applyAlignment="1">
      <alignment horizontal="center" vertical="center" wrapText="1"/>
    </xf>
    <xf numFmtId="0" fontId="25" fillId="3" borderId="19" xfId="2" applyNumberFormat="1" applyFont="1" applyFill="1" applyBorder="1" applyAlignment="1">
      <alignment horizontal="center" vertical="center" wrapText="1"/>
    </xf>
    <xf numFmtId="0" fontId="25" fillId="3" borderId="20" xfId="2" applyNumberFormat="1" applyFont="1" applyFill="1" applyBorder="1" applyAlignment="1">
      <alignment horizontal="center" vertical="center" wrapText="1"/>
    </xf>
    <xf numFmtId="49" fontId="30" fillId="0" borderId="14" xfId="1" applyNumberFormat="1" applyFont="1" applyFill="1" applyBorder="1" applyAlignment="1">
      <alignment horizontal="left" vertical="top" wrapText="1"/>
    </xf>
    <xf numFmtId="49" fontId="30" fillId="0" borderId="13" xfId="1" applyNumberFormat="1" applyFont="1" applyFill="1" applyBorder="1" applyAlignment="1">
      <alignment horizontal="left" vertical="top" wrapText="1"/>
    </xf>
    <xf numFmtId="49" fontId="30" fillId="0" borderId="15" xfId="1" applyNumberFormat="1" applyFont="1" applyFill="1" applyBorder="1" applyAlignment="1">
      <alignment horizontal="left" vertical="top" wrapText="1"/>
    </xf>
    <xf numFmtId="176" fontId="30" fillId="0" borderId="3" xfId="1" applyNumberFormat="1" applyFont="1" applyFill="1" applyBorder="1" applyAlignment="1">
      <alignment horizontal="center" vertical="center"/>
    </xf>
    <xf numFmtId="177" fontId="28" fillId="0" borderId="5" xfId="1" applyNumberFormat="1" applyFont="1" applyFill="1" applyBorder="1" applyAlignment="1">
      <alignment horizontal="left" vertical="center" wrapText="1"/>
    </xf>
    <xf numFmtId="177" fontId="28" fillId="0" borderId="16" xfId="1" applyNumberFormat="1" applyFont="1" applyFill="1" applyBorder="1" applyAlignment="1">
      <alignment horizontal="left" vertical="center" wrapText="1"/>
    </xf>
    <xf numFmtId="177" fontId="28" fillId="0" borderId="17" xfId="1" applyNumberFormat="1" applyFont="1" applyFill="1" applyBorder="1" applyAlignment="1">
      <alignment horizontal="left" vertical="center" wrapText="1"/>
    </xf>
    <xf numFmtId="0" fontId="16" fillId="3" borderId="18" xfId="2" applyNumberFormat="1" applyFont="1" applyFill="1" applyBorder="1" applyAlignment="1">
      <alignment horizontal="center" vertical="center" wrapText="1"/>
    </xf>
    <xf numFmtId="0" fontId="16" fillId="3" borderId="19" xfId="2" applyNumberFormat="1" applyFont="1" applyFill="1" applyBorder="1" applyAlignment="1">
      <alignment horizontal="center" vertical="center" wrapText="1"/>
    </xf>
    <xf numFmtId="0" fontId="16" fillId="3" borderId="20" xfId="2" applyNumberFormat="1" applyFont="1" applyFill="1" applyBorder="1" applyAlignment="1">
      <alignment horizontal="center" vertical="center" wrapText="1"/>
    </xf>
    <xf numFmtId="177" fontId="30" fillId="0" borderId="3" xfId="1" applyNumberFormat="1" applyFont="1" applyFill="1" applyBorder="1" applyAlignment="1">
      <alignment horizontal="left" vertical="top" wrapText="1"/>
    </xf>
    <xf numFmtId="177" fontId="28" fillId="0" borderId="3" xfId="1" applyNumberFormat="1" applyFont="1" applyFill="1" applyBorder="1" applyAlignment="1">
      <alignment horizontal="left" vertical="top" wrapText="1"/>
    </xf>
    <xf numFmtId="0" fontId="16" fillId="3" borderId="5" xfId="2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" xfId="2"/>
    <cellStyle name="常规 2 4" xfId="3"/>
    <cellStyle name="常规 3" xfId="4"/>
    <cellStyle name="常规 4" xfId="5"/>
    <cellStyle name="常规 5" xfId="6"/>
    <cellStyle name="千位分隔" xfId="7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3:G12"/>
  <sheetViews>
    <sheetView workbookViewId="0">
      <selection activeCell="G12" sqref="G12"/>
    </sheetView>
  </sheetViews>
  <sheetFormatPr defaultColWidth="14.85546875" defaultRowHeight="26.25" customHeight="1"/>
  <cols>
    <col min="1" max="7" width="19.85546875" customWidth="1"/>
  </cols>
  <sheetData>
    <row r="3" spans="1:7" ht="57" customHeight="1">
      <c r="A3" s="70" t="s">
        <v>90</v>
      </c>
      <c r="B3" s="70"/>
      <c r="C3" s="70"/>
      <c r="D3" s="70"/>
      <c r="E3" s="70"/>
      <c r="F3" s="70"/>
      <c r="G3" s="70"/>
    </row>
    <row r="7" spans="1:7" ht="26.25" customHeight="1">
      <c r="A7" s="10"/>
      <c r="B7" s="10"/>
      <c r="C7" s="10"/>
      <c r="D7" s="71" t="s">
        <v>133</v>
      </c>
      <c r="E7" s="71"/>
      <c r="F7" s="71"/>
      <c r="G7" s="10"/>
    </row>
    <row r="8" spans="1:7" ht="26.25" customHeight="1">
      <c r="A8" s="10"/>
      <c r="B8" s="10"/>
      <c r="C8" s="10"/>
      <c r="D8" s="15"/>
      <c r="E8" s="10"/>
      <c r="F8" s="10"/>
      <c r="G8" s="10"/>
    </row>
    <row r="9" spans="1:7" ht="26.25" customHeight="1">
      <c r="A9" s="10"/>
      <c r="B9" s="10"/>
      <c r="C9" s="10"/>
      <c r="D9" s="71" t="s">
        <v>250</v>
      </c>
      <c r="E9" s="71"/>
      <c r="F9" s="71"/>
      <c r="G9" s="10"/>
    </row>
    <row r="10" spans="1:7" ht="26.25" customHeight="1">
      <c r="A10" s="10"/>
      <c r="B10" s="10"/>
      <c r="C10" s="10"/>
      <c r="D10" s="10"/>
      <c r="E10" s="10"/>
      <c r="F10" s="10"/>
      <c r="G10" s="10"/>
    </row>
    <row r="11" spans="1:7" ht="26.25" customHeight="1">
      <c r="A11" s="10"/>
      <c r="B11" s="10"/>
      <c r="C11" s="10"/>
      <c r="D11" s="10"/>
      <c r="E11" s="10"/>
      <c r="F11" s="10"/>
      <c r="G11" s="10"/>
    </row>
    <row r="12" spans="1:7" ht="26.25" customHeight="1">
      <c r="B12" s="11" t="s">
        <v>89</v>
      </c>
      <c r="C12" s="10" t="s">
        <v>256</v>
      </c>
      <c r="D12" s="12" t="s">
        <v>88</v>
      </c>
      <c r="E12" s="10" t="s">
        <v>255</v>
      </c>
      <c r="F12" s="10" t="s">
        <v>87</v>
      </c>
      <c r="G12" s="10" t="s">
        <v>254</v>
      </c>
    </row>
  </sheetData>
  <mergeCells count="3">
    <mergeCell ref="A3:G3"/>
    <mergeCell ref="D9:F9"/>
    <mergeCell ref="D7:F7"/>
  </mergeCells>
  <phoneticPr fontId="7" type="noConversion"/>
  <printOptions horizontalCentered="1"/>
  <pageMargins left="0.51181102362204722" right="0.51181102362204722" top="0.94488188976377963" bottom="0.9448818897637796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8"/>
  <sheetViews>
    <sheetView workbookViewId="0">
      <selection activeCell="B3" sqref="B3"/>
    </sheetView>
  </sheetViews>
  <sheetFormatPr defaultRowHeight="12.75"/>
  <cols>
    <col min="1" max="2" width="19.28515625" customWidth="1"/>
    <col min="3" max="7" width="13.85546875" customWidth="1"/>
    <col min="8" max="8" width="12.5703125" customWidth="1"/>
    <col min="9" max="9" width="11.7109375" customWidth="1"/>
  </cols>
  <sheetData>
    <row r="1" spans="1:9" ht="30" customHeight="1">
      <c r="A1" s="75" t="s">
        <v>109</v>
      </c>
      <c r="B1" s="77"/>
      <c r="C1" s="77"/>
      <c r="D1" s="77"/>
      <c r="E1" s="77"/>
      <c r="F1" s="77"/>
      <c r="G1" s="77"/>
      <c r="H1" s="77"/>
      <c r="I1" s="77"/>
    </row>
    <row r="2" spans="1:9" ht="9.75" customHeight="1">
      <c r="A2" s="1"/>
    </row>
    <row r="3" spans="1:9" s="4" customFormat="1" ht="18.75" customHeight="1">
      <c r="A3" s="17" t="s">
        <v>104</v>
      </c>
      <c r="B3" s="35" t="s">
        <v>234</v>
      </c>
      <c r="I3" s="5" t="s">
        <v>110</v>
      </c>
    </row>
    <row r="4" spans="1:9" s="4" customFormat="1" ht="51.75" customHeight="1">
      <c r="A4" s="2" t="s">
        <v>105</v>
      </c>
      <c r="B4" s="2" t="s">
        <v>16</v>
      </c>
      <c r="C4" s="2" t="s">
        <v>78</v>
      </c>
      <c r="D4" s="2" t="s">
        <v>82</v>
      </c>
      <c r="E4" s="2" t="s">
        <v>72</v>
      </c>
      <c r="F4" s="2" t="s">
        <v>83</v>
      </c>
      <c r="G4" s="2" t="s">
        <v>73</v>
      </c>
      <c r="H4" s="2" t="s">
        <v>74</v>
      </c>
      <c r="I4" s="2" t="s">
        <v>75</v>
      </c>
    </row>
    <row r="5" spans="1:9" s="4" customFormat="1" ht="20.100000000000001" customHeight="1">
      <c r="A5" s="3" t="s">
        <v>16</v>
      </c>
      <c r="B5" s="49">
        <f>SUM(B6:B8)</f>
        <v>22698900</v>
      </c>
      <c r="C5" s="49">
        <f>SUM(C6:C8)</f>
        <v>14698900</v>
      </c>
      <c r="D5" s="49">
        <f>SUM(D6:D8)</f>
        <v>8000000</v>
      </c>
      <c r="E5" s="3"/>
      <c r="F5" s="3"/>
      <c r="G5" s="3"/>
      <c r="H5" s="3"/>
      <c r="I5" s="3"/>
    </row>
    <row r="6" spans="1:9" s="4" customFormat="1" ht="20.100000000000001" customHeight="1">
      <c r="A6" s="2" t="s">
        <v>106</v>
      </c>
      <c r="B6" s="49">
        <f>SUM(C6:I6)</f>
        <v>5000000</v>
      </c>
      <c r="C6" s="50"/>
      <c r="D6" s="49">
        <v>5000000</v>
      </c>
      <c r="E6" s="3"/>
      <c r="F6" s="3"/>
      <c r="G6" s="3"/>
      <c r="H6" s="3"/>
      <c r="I6" s="3"/>
    </row>
    <row r="7" spans="1:9" s="4" customFormat="1" ht="20.100000000000001" customHeight="1">
      <c r="A7" s="2" t="s">
        <v>107</v>
      </c>
      <c r="B7" s="49">
        <f>SUM(C7:I7)</f>
        <v>3000000</v>
      </c>
      <c r="C7" s="50"/>
      <c r="D7" s="49">
        <v>3000000</v>
      </c>
      <c r="E7" s="3"/>
      <c r="F7" s="3"/>
      <c r="G7" s="3"/>
      <c r="H7" s="3"/>
      <c r="I7" s="3"/>
    </row>
    <row r="8" spans="1:9" s="4" customFormat="1" ht="20.100000000000001" customHeight="1">
      <c r="A8" s="2" t="s">
        <v>108</v>
      </c>
      <c r="B8" s="49">
        <f>SUM(C8:I8)</f>
        <v>14698900</v>
      </c>
      <c r="C8" s="39">
        <v>14698900</v>
      </c>
      <c r="D8" s="9"/>
      <c r="E8" s="3"/>
      <c r="F8" s="3"/>
      <c r="G8" s="3"/>
      <c r="H8" s="3"/>
      <c r="I8" s="3"/>
    </row>
  </sheetData>
  <mergeCells count="1">
    <mergeCell ref="A1:I1"/>
  </mergeCells>
  <phoneticPr fontId="4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2"/>
  <dimension ref="A1:F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3" sqref="D13:E13"/>
    </sheetView>
  </sheetViews>
  <sheetFormatPr defaultRowHeight="28.5" customHeight="1"/>
  <cols>
    <col min="1" max="1" width="11.85546875" style="19" customWidth="1"/>
    <col min="2" max="3" width="14.42578125" style="19" customWidth="1"/>
    <col min="4" max="4" width="10.42578125" style="19" customWidth="1"/>
    <col min="5" max="5" width="16.28515625" style="19" customWidth="1"/>
    <col min="6" max="6" width="19.140625" style="19" customWidth="1"/>
    <col min="7" max="16384" width="9.140625" style="19"/>
  </cols>
  <sheetData>
    <row r="1" spans="1:6" s="18" customFormat="1" ht="45" customHeight="1">
      <c r="A1" s="97" t="s">
        <v>113</v>
      </c>
      <c r="B1" s="97"/>
      <c r="C1" s="97"/>
      <c r="D1" s="97"/>
      <c r="E1" s="97"/>
      <c r="F1" s="97"/>
    </row>
    <row r="2" spans="1:6" s="18" customFormat="1" ht="28.5" customHeight="1">
      <c r="A2" s="33" t="s">
        <v>111</v>
      </c>
      <c r="B2" s="98" t="s">
        <v>234</v>
      </c>
      <c r="C2" s="98"/>
      <c r="D2" s="20" t="s">
        <v>6</v>
      </c>
      <c r="F2" s="21" t="s">
        <v>114</v>
      </c>
    </row>
    <row r="3" spans="1:6" s="18" customFormat="1" ht="33" customHeight="1">
      <c r="A3" s="23" t="s">
        <v>115</v>
      </c>
      <c r="B3" s="99" t="s">
        <v>235</v>
      </c>
      <c r="C3" s="99"/>
      <c r="D3" s="99"/>
      <c r="E3" s="99"/>
      <c r="F3" s="99"/>
    </row>
    <row r="4" spans="1:6" s="22" customFormat="1" ht="33" customHeight="1">
      <c r="A4" s="23" t="s">
        <v>116</v>
      </c>
      <c r="B4" s="100" t="s">
        <v>234</v>
      </c>
      <c r="C4" s="101"/>
      <c r="D4" s="102"/>
      <c r="E4" s="26" t="s">
        <v>132</v>
      </c>
      <c r="F4" s="51">
        <v>350000</v>
      </c>
    </row>
    <row r="5" spans="1:6" s="18" customFormat="1" ht="46.5" customHeight="1">
      <c r="A5" s="23" t="s">
        <v>117</v>
      </c>
      <c r="B5" s="103" t="s">
        <v>277</v>
      </c>
      <c r="C5" s="104"/>
      <c r="D5" s="104"/>
      <c r="E5" s="104"/>
      <c r="F5" s="105"/>
    </row>
    <row r="6" spans="1:6" s="18" customFormat="1" ht="46.5" customHeight="1">
      <c r="A6" s="24" t="s">
        <v>118</v>
      </c>
      <c r="B6" s="103" t="s">
        <v>236</v>
      </c>
      <c r="C6" s="104"/>
      <c r="D6" s="104"/>
      <c r="E6" s="104"/>
      <c r="F6" s="105"/>
    </row>
    <row r="7" spans="1:6" s="18" customFormat="1" ht="46.5" customHeight="1">
      <c r="A7" s="57" t="s">
        <v>119</v>
      </c>
      <c r="B7" s="113" t="s">
        <v>237</v>
      </c>
      <c r="C7" s="114"/>
      <c r="D7" s="114"/>
      <c r="E7" s="114"/>
      <c r="F7" s="115"/>
    </row>
    <row r="8" spans="1:6" s="18" customFormat="1" ht="26.25" customHeight="1">
      <c r="A8" s="106" t="s">
        <v>120</v>
      </c>
      <c r="B8" s="52" t="s">
        <v>121</v>
      </c>
      <c r="C8" s="52" t="s">
        <v>122</v>
      </c>
      <c r="D8" s="106" t="s">
        <v>123</v>
      </c>
      <c r="E8" s="106"/>
      <c r="F8" s="52" t="s">
        <v>112</v>
      </c>
    </row>
    <row r="9" spans="1:6" s="18" customFormat="1" ht="26.25" customHeight="1">
      <c r="A9" s="106"/>
      <c r="B9" s="106" t="s">
        <v>124</v>
      </c>
      <c r="C9" s="52" t="s">
        <v>125</v>
      </c>
      <c r="D9" s="107" t="s">
        <v>238</v>
      </c>
      <c r="E9" s="108"/>
      <c r="F9" s="32" t="s">
        <v>239</v>
      </c>
    </row>
    <row r="10" spans="1:6" s="18" customFormat="1" ht="26.25" customHeight="1">
      <c r="A10" s="106"/>
      <c r="B10" s="106"/>
      <c r="C10" s="32" t="s">
        <v>273</v>
      </c>
      <c r="D10" s="107" t="s">
        <v>269</v>
      </c>
      <c r="E10" s="108"/>
      <c r="F10" s="32"/>
    </row>
    <row r="11" spans="1:6" s="18" customFormat="1" ht="26.25" customHeight="1">
      <c r="A11" s="106"/>
      <c r="B11" s="106"/>
      <c r="C11" s="54" t="s">
        <v>127</v>
      </c>
      <c r="D11" s="109" t="s">
        <v>258</v>
      </c>
      <c r="E11" s="108"/>
      <c r="F11" s="56" t="s">
        <v>261</v>
      </c>
    </row>
    <row r="12" spans="1:6" s="18" customFormat="1" ht="26.25" customHeight="1">
      <c r="A12" s="106"/>
      <c r="B12" s="106"/>
      <c r="C12" s="32" t="s">
        <v>265</v>
      </c>
      <c r="D12" s="107" t="s">
        <v>266</v>
      </c>
      <c r="E12" s="108"/>
      <c r="F12" s="32" t="s">
        <v>267</v>
      </c>
    </row>
    <row r="13" spans="1:6" s="18" customFormat="1" ht="26.25" customHeight="1">
      <c r="A13" s="106"/>
      <c r="B13" s="110" t="s">
        <v>129</v>
      </c>
      <c r="C13" s="56" t="s">
        <v>274</v>
      </c>
      <c r="D13" s="107" t="s">
        <v>270</v>
      </c>
      <c r="E13" s="107"/>
      <c r="F13" s="56"/>
    </row>
    <row r="14" spans="1:6" s="18" customFormat="1" ht="26.25" customHeight="1">
      <c r="A14" s="106"/>
      <c r="B14" s="111"/>
      <c r="C14" s="56" t="s">
        <v>262</v>
      </c>
      <c r="D14" s="107" t="s">
        <v>264</v>
      </c>
      <c r="E14" s="109"/>
      <c r="F14" s="32" t="s">
        <v>275</v>
      </c>
    </row>
    <row r="15" spans="1:6" s="18" customFormat="1" ht="26.25" customHeight="1">
      <c r="A15" s="106"/>
      <c r="B15" s="111"/>
      <c r="C15" s="32" t="s">
        <v>271</v>
      </c>
      <c r="D15" s="107" t="s">
        <v>270</v>
      </c>
      <c r="E15" s="107"/>
      <c r="F15" s="56"/>
    </row>
    <row r="16" spans="1:6" s="18" customFormat="1" ht="26.25" customHeight="1">
      <c r="A16" s="106"/>
      <c r="B16" s="112"/>
      <c r="C16" s="32" t="s">
        <v>272</v>
      </c>
      <c r="D16" s="107" t="s">
        <v>270</v>
      </c>
      <c r="E16" s="107"/>
      <c r="F16" s="56"/>
    </row>
    <row r="17" spans="1:6" ht="26.25" customHeight="1">
      <c r="A17" s="106"/>
      <c r="B17" s="52" t="s">
        <v>130</v>
      </c>
      <c r="C17" s="55" t="s">
        <v>131</v>
      </c>
      <c r="D17" s="107" t="s">
        <v>240</v>
      </c>
      <c r="E17" s="108"/>
      <c r="F17" s="32" t="s">
        <v>241</v>
      </c>
    </row>
  </sheetData>
  <mergeCells count="20">
    <mergeCell ref="B6:F6"/>
    <mergeCell ref="D17:E17"/>
    <mergeCell ref="D12:E12"/>
    <mergeCell ref="D16:E16"/>
    <mergeCell ref="B7:F7"/>
    <mergeCell ref="A8:A17"/>
    <mergeCell ref="D8:E8"/>
    <mergeCell ref="B9:B12"/>
    <mergeCell ref="D9:E9"/>
    <mergeCell ref="D11:E11"/>
    <mergeCell ref="D10:E10"/>
    <mergeCell ref="B13:B16"/>
    <mergeCell ref="D14:E14"/>
    <mergeCell ref="D13:E13"/>
    <mergeCell ref="D15:E15"/>
    <mergeCell ref="A1:F1"/>
    <mergeCell ref="B2:C2"/>
    <mergeCell ref="B3:F3"/>
    <mergeCell ref="B4:D4"/>
    <mergeCell ref="B5:F5"/>
  </mergeCells>
  <phoneticPr fontId="26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4"/>
  <dimension ref="A1:F19"/>
  <sheetViews>
    <sheetView workbookViewId="0">
      <selection activeCell="H11" sqref="H11"/>
    </sheetView>
  </sheetViews>
  <sheetFormatPr defaultRowHeight="28.5" customHeight="1"/>
  <cols>
    <col min="1" max="1" width="11.85546875" style="19" customWidth="1"/>
    <col min="2" max="3" width="14.42578125" style="19" customWidth="1"/>
    <col min="4" max="4" width="10.42578125" style="19" customWidth="1"/>
    <col min="5" max="5" width="16.28515625" style="19" customWidth="1"/>
    <col min="6" max="6" width="19.140625" style="19" customWidth="1"/>
    <col min="7" max="16384" width="9.140625" style="19"/>
  </cols>
  <sheetData>
    <row r="1" spans="1:6" s="18" customFormat="1" ht="45" customHeight="1">
      <c r="A1" s="97" t="s">
        <v>113</v>
      </c>
      <c r="B1" s="97"/>
      <c r="C1" s="97"/>
      <c r="D1" s="97"/>
      <c r="E1" s="97"/>
      <c r="F1" s="97"/>
    </row>
    <row r="2" spans="1:6" s="18" customFormat="1" ht="28.5" customHeight="1">
      <c r="A2" s="34" t="s">
        <v>111</v>
      </c>
      <c r="B2" s="98" t="s">
        <v>234</v>
      </c>
      <c r="C2" s="98"/>
      <c r="D2" s="20" t="s">
        <v>6</v>
      </c>
      <c r="F2" s="21" t="s">
        <v>114</v>
      </c>
    </row>
    <row r="3" spans="1:6" s="18" customFormat="1" ht="33" customHeight="1">
      <c r="A3" s="23" t="s">
        <v>115</v>
      </c>
      <c r="B3" s="99" t="s">
        <v>242</v>
      </c>
      <c r="C3" s="99"/>
      <c r="D3" s="99"/>
      <c r="E3" s="99"/>
      <c r="F3" s="99"/>
    </row>
    <row r="4" spans="1:6" s="22" customFormat="1" ht="33" customHeight="1">
      <c r="A4" s="23" t="s">
        <v>116</v>
      </c>
      <c r="B4" s="116" t="s">
        <v>234</v>
      </c>
      <c r="C4" s="116"/>
      <c r="D4" s="116"/>
      <c r="E4" s="26" t="s">
        <v>132</v>
      </c>
      <c r="F4" s="51">
        <v>294300</v>
      </c>
    </row>
    <row r="5" spans="1:6" s="18" customFormat="1" ht="119.25" customHeight="1">
      <c r="A5" s="23" t="s">
        <v>117</v>
      </c>
      <c r="B5" s="117" t="s">
        <v>278</v>
      </c>
      <c r="C5" s="118"/>
      <c r="D5" s="118"/>
      <c r="E5" s="118"/>
      <c r="F5" s="119"/>
    </row>
    <row r="6" spans="1:6" s="18" customFormat="1" ht="51" customHeight="1">
      <c r="A6" s="24" t="s">
        <v>118</v>
      </c>
      <c r="B6" s="124" t="s">
        <v>253</v>
      </c>
      <c r="C6" s="124"/>
      <c r="D6" s="124"/>
      <c r="E6" s="124"/>
      <c r="F6" s="124"/>
    </row>
    <row r="7" spans="1:6" s="18" customFormat="1" ht="73.5" customHeight="1">
      <c r="A7" s="25" t="s">
        <v>119</v>
      </c>
      <c r="B7" s="123" t="s">
        <v>252</v>
      </c>
      <c r="C7" s="123"/>
      <c r="D7" s="123"/>
      <c r="E7" s="123"/>
      <c r="F7" s="123"/>
    </row>
    <row r="8" spans="1:6" s="18" customFormat="1" ht="26.25" customHeight="1">
      <c r="A8" s="125" t="s">
        <v>120</v>
      </c>
      <c r="B8" s="36" t="s">
        <v>121</v>
      </c>
      <c r="C8" s="36" t="s">
        <v>122</v>
      </c>
      <c r="D8" s="106" t="s">
        <v>123</v>
      </c>
      <c r="E8" s="106"/>
      <c r="F8" s="36" t="s">
        <v>112</v>
      </c>
    </row>
    <row r="9" spans="1:6" s="18" customFormat="1" ht="26.25" customHeight="1">
      <c r="A9" s="125"/>
      <c r="B9" s="120" t="s">
        <v>124</v>
      </c>
      <c r="C9" s="106" t="s">
        <v>125</v>
      </c>
      <c r="D9" s="107" t="s">
        <v>243</v>
      </c>
      <c r="E9" s="108"/>
      <c r="F9" s="32" t="s">
        <v>246</v>
      </c>
    </row>
    <row r="10" spans="1:6" s="18" customFormat="1" ht="26.25" customHeight="1">
      <c r="A10" s="125"/>
      <c r="B10" s="121"/>
      <c r="C10" s="106"/>
      <c r="D10" s="107" t="s">
        <v>244</v>
      </c>
      <c r="E10" s="108"/>
      <c r="F10" s="32" t="s">
        <v>247</v>
      </c>
    </row>
    <row r="11" spans="1:6" s="18" customFormat="1" ht="26.25" customHeight="1">
      <c r="A11" s="125"/>
      <c r="B11" s="121"/>
      <c r="C11" s="106"/>
      <c r="D11" s="107" t="s">
        <v>245</v>
      </c>
      <c r="E11" s="108"/>
      <c r="F11" s="32" t="s">
        <v>248</v>
      </c>
    </row>
    <row r="12" spans="1:6" s="18" customFormat="1" ht="26.25" customHeight="1">
      <c r="A12" s="125"/>
      <c r="B12" s="121"/>
      <c r="C12" s="52" t="s">
        <v>126</v>
      </c>
      <c r="D12" s="109" t="s">
        <v>259</v>
      </c>
      <c r="E12" s="108"/>
      <c r="F12" s="56" t="s">
        <v>260</v>
      </c>
    </row>
    <row r="13" spans="1:6" s="18" customFormat="1" ht="26.25" customHeight="1">
      <c r="A13" s="125"/>
      <c r="B13" s="121"/>
      <c r="C13" s="32" t="s">
        <v>279</v>
      </c>
      <c r="D13" s="107" t="s">
        <v>280</v>
      </c>
      <c r="E13" s="108"/>
      <c r="F13" s="32" t="s">
        <v>281</v>
      </c>
    </row>
    <row r="14" spans="1:6" s="18" customFormat="1" ht="26.25" customHeight="1">
      <c r="A14" s="125"/>
      <c r="B14" s="122"/>
      <c r="C14" s="36" t="s">
        <v>128</v>
      </c>
      <c r="D14" s="107" t="s">
        <v>266</v>
      </c>
      <c r="E14" s="108"/>
      <c r="F14" s="32" t="s">
        <v>268</v>
      </c>
    </row>
    <row r="15" spans="1:6" s="18" customFormat="1" ht="26.25" customHeight="1">
      <c r="A15" s="125"/>
      <c r="B15" s="110" t="s">
        <v>129</v>
      </c>
      <c r="C15" s="56" t="s">
        <v>274</v>
      </c>
      <c r="D15" s="107" t="s">
        <v>270</v>
      </c>
      <c r="E15" s="107"/>
      <c r="F15" s="56"/>
    </row>
    <row r="16" spans="1:6" s="18" customFormat="1" ht="26.25" customHeight="1">
      <c r="A16" s="125"/>
      <c r="B16" s="111"/>
      <c r="C16" s="56" t="s">
        <v>262</v>
      </c>
      <c r="D16" s="109" t="s">
        <v>263</v>
      </c>
      <c r="E16" s="109"/>
      <c r="F16" s="32" t="s">
        <v>276</v>
      </c>
    </row>
    <row r="17" spans="1:6" s="18" customFormat="1" ht="26.25" customHeight="1">
      <c r="A17" s="125"/>
      <c r="B17" s="111"/>
      <c r="C17" s="32" t="s">
        <v>271</v>
      </c>
      <c r="D17" s="107" t="s">
        <v>270</v>
      </c>
      <c r="E17" s="107"/>
      <c r="F17" s="56"/>
    </row>
    <row r="18" spans="1:6" s="18" customFormat="1" ht="26.25" customHeight="1">
      <c r="A18" s="125"/>
      <c r="B18" s="112"/>
      <c r="C18" s="32" t="s">
        <v>272</v>
      </c>
      <c r="D18" s="107" t="s">
        <v>270</v>
      </c>
      <c r="E18" s="107"/>
      <c r="F18" s="56"/>
    </row>
    <row r="19" spans="1:6" ht="26.25" customHeight="1">
      <c r="A19" s="125"/>
      <c r="B19" s="52" t="s">
        <v>130</v>
      </c>
      <c r="C19" s="55" t="s">
        <v>131</v>
      </c>
      <c r="D19" s="107" t="s">
        <v>240</v>
      </c>
      <c r="E19" s="108"/>
      <c r="F19" s="56" t="s">
        <v>249</v>
      </c>
    </row>
  </sheetData>
  <mergeCells count="23">
    <mergeCell ref="D19:E19"/>
    <mergeCell ref="D10:E10"/>
    <mergeCell ref="D14:E14"/>
    <mergeCell ref="B15:B18"/>
    <mergeCell ref="D15:E15"/>
    <mergeCell ref="D16:E16"/>
    <mergeCell ref="D17:E17"/>
    <mergeCell ref="D18:E18"/>
    <mergeCell ref="A1:F1"/>
    <mergeCell ref="B2:C2"/>
    <mergeCell ref="B3:F3"/>
    <mergeCell ref="B4:D4"/>
    <mergeCell ref="B5:F5"/>
    <mergeCell ref="D13:E13"/>
    <mergeCell ref="B9:B14"/>
    <mergeCell ref="B7:F7"/>
    <mergeCell ref="B6:F6"/>
    <mergeCell ref="A8:A19"/>
    <mergeCell ref="D8:E8"/>
    <mergeCell ref="C9:C11"/>
    <mergeCell ref="D9:E9"/>
    <mergeCell ref="D11:E11"/>
    <mergeCell ref="D12:E12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2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RowHeight="12.75"/>
  <cols>
    <col min="1" max="1" width="28.7109375" customWidth="1"/>
    <col min="2" max="2" width="18.85546875" customWidth="1"/>
    <col min="3" max="3" width="32.5703125" customWidth="1"/>
    <col min="4" max="4" width="17.28515625" customWidth="1"/>
    <col min="5" max="5" width="16.85546875" customWidth="1"/>
    <col min="6" max="6" width="17.140625" customWidth="1"/>
  </cols>
  <sheetData>
    <row r="1" spans="1:6" ht="36" customHeight="1">
      <c r="A1" s="75" t="s">
        <v>92</v>
      </c>
      <c r="B1" s="75"/>
      <c r="C1" s="75"/>
      <c r="D1" s="75"/>
      <c r="E1" s="75"/>
      <c r="F1" s="75"/>
    </row>
    <row r="2" spans="1:6" ht="7.5" customHeight="1">
      <c r="A2" s="1"/>
    </row>
    <row r="3" spans="1:6" ht="22.5" customHeight="1">
      <c r="A3" s="1" t="s">
        <v>231</v>
      </c>
      <c r="B3" s="4"/>
      <c r="F3" s="5" t="s">
        <v>110</v>
      </c>
    </row>
    <row r="4" spans="1:6" s="4" customFormat="1" ht="21" customHeight="1">
      <c r="A4" s="72" t="s">
        <v>94</v>
      </c>
      <c r="B4" s="73"/>
      <c r="C4" s="72" t="s">
        <v>95</v>
      </c>
      <c r="D4" s="74"/>
      <c r="E4" s="74"/>
      <c r="F4" s="73"/>
    </row>
    <row r="5" spans="1:6" s="4" customFormat="1" ht="30" customHeight="1">
      <c r="A5" s="59" t="s">
        <v>0</v>
      </c>
      <c r="B5" s="59" t="s">
        <v>91</v>
      </c>
      <c r="C5" s="59" t="s">
        <v>0</v>
      </c>
      <c r="D5" s="59" t="s">
        <v>16</v>
      </c>
      <c r="E5" s="59" t="s">
        <v>17</v>
      </c>
      <c r="F5" s="59" t="s">
        <v>18</v>
      </c>
    </row>
    <row r="6" spans="1:6" s="4" customFormat="1" ht="21.95" customHeight="1">
      <c r="A6" s="60" t="s">
        <v>1</v>
      </c>
      <c r="B6" s="58">
        <v>190451904.24000001</v>
      </c>
      <c r="C6" s="61" t="s">
        <v>8</v>
      </c>
      <c r="D6" s="58">
        <v>200434801.81999999</v>
      </c>
      <c r="E6" s="58">
        <v>200434801.81999999</v>
      </c>
      <c r="F6" s="62"/>
    </row>
    <row r="7" spans="1:6" s="4" customFormat="1" ht="21.95" customHeight="1">
      <c r="A7" s="63" t="s">
        <v>2</v>
      </c>
      <c r="B7" s="58">
        <v>190451904.24000001</v>
      </c>
      <c r="C7" s="64" t="s">
        <v>9</v>
      </c>
      <c r="D7" s="58">
        <v>166985395.62</v>
      </c>
      <c r="E7" s="58">
        <v>166985395.62</v>
      </c>
      <c r="F7" s="62"/>
    </row>
    <row r="8" spans="1:6" s="4" customFormat="1" ht="21.95" customHeight="1">
      <c r="A8" s="63" t="s">
        <v>3</v>
      </c>
      <c r="B8" s="65"/>
      <c r="C8" s="64" t="s">
        <v>10</v>
      </c>
      <c r="D8" s="58">
        <v>18989856.039999999</v>
      </c>
      <c r="E8" s="58">
        <v>18989856.039999999</v>
      </c>
      <c r="F8" s="62"/>
    </row>
    <row r="9" spans="1:6" s="4" customFormat="1" ht="21.95" customHeight="1">
      <c r="A9" s="63" t="s">
        <v>4</v>
      </c>
      <c r="B9" s="66"/>
      <c r="C9" s="64" t="s">
        <v>11</v>
      </c>
      <c r="D9" s="65"/>
      <c r="E9" s="65"/>
      <c r="F9" s="62"/>
    </row>
    <row r="10" spans="1:6" s="4" customFormat="1" ht="21.95" customHeight="1">
      <c r="A10" s="60" t="s">
        <v>5</v>
      </c>
      <c r="B10" s="58">
        <v>24681797.579999998</v>
      </c>
      <c r="C10" s="64" t="s">
        <v>257</v>
      </c>
      <c r="D10" s="58">
        <v>7277034.7599999998</v>
      </c>
      <c r="E10" s="58">
        <v>7277034.7599999998</v>
      </c>
      <c r="F10" s="62"/>
    </row>
    <row r="11" spans="1:6" s="4" customFormat="1" ht="21.95" customHeight="1">
      <c r="A11" s="63" t="s">
        <v>2</v>
      </c>
      <c r="B11" s="58">
        <v>9982897.5800000001</v>
      </c>
      <c r="C11" s="64" t="s">
        <v>12</v>
      </c>
      <c r="D11" s="58">
        <v>14698900</v>
      </c>
      <c r="E11" s="65"/>
      <c r="F11" s="58">
        <v>14698900</v>
      </c>
    </row>
    <row r="12" spans="1:6" s="4" customFormat="1" ht="21.95" customHeight="1">
      <c r="A12" s="63" t="s">
        <v>3</v>
      </c>
      <c r="B12" s="58">
        <v>14698900</v>
      </c>
      <c r="C12" s="64" t="s">
        <v>13</v>
      </c>
      <c r="D12" s="58">
        <v>7182515.4000000004</v>
      </c>
      <c r="E12" s="58">
        <v>7182515.4000000004</v>
      </c>
      <c r="F12" s="62"/>
    </row>
    <row r="13" spans="1:6" s="4" customFormat="1" ht="21.95" customHeight="1">
      <c r="A13" s="63" t="s">
        <v>4</v>
      </c>
      <c r="B13" s="65"/>
      <c r="C13" s="61" t="s">
        <v>14</v>
      </c>
      <c r="D13" s="67" t="s">
        <v>6</v>
      </c>
      <c r="E13" s="67" t="s">
        <v>6</v>
      </c>
      <c r="F13" s="62" t="s">
        <v>6</v>
      </c>
    </row>
    <row r="14" spans="1:6" s="4" customFormat="1" ht="21.95" customHeight="1">
      <c r="A14" s="59" t="s">
        <v>7</v>
      </c>
      <c r="B14" s="58">
        <v>215133701.81999999</v>
      </c>
      <c r="C14" s="68" t="s">
        <v>15</v>
      </c>
      <c r="D14" s="58">
        <v>215133701.81999999</v>
      </c>
      <c r="E14" s="58">
        <v>200434801.81999999</v>
      </c>
      <c r="F14" s="58">
        <v>14698900</v>
      </c>
    </row>
    <row r="15" spans="1:6" s="4" customFormat="1" ht="21.95" customHeight="1">
      <c r="A15"/>
      <c r="B15"/>
      <c r="C15"/>
      <c r="D15"/>
      <c r="E15"/>
      <c r="F15"/>
    </row>
    <row r="16" spans="1:6" s="4" customFormat="1" ht="21.95" customHeight="1">
      <c r="A16"/>
      <c r="B16"/>
      <c r="C16"/>
      <c r="D16"/>
      <c r="E16"/>
      <c r="F16"/>
    </row>
    <row r="17" spans="1:6" s="4" customFormat="1" ht="21.95" customHeight="1">
      <c r="A17"/>
      <c r="B17"/>
      <c r="C17"/>
      <c r="D17"/>
      <c r="E17"/>
      <c r="F17"/>
    </row>
    <row r="18" spans="1:6" s="4" customFormat="1" ht="21.95" customHeight="1">
      <c r="A18"/>
      <c r="B18"/>
      <c r="C18"/>
      <c r="D18"/>
      <c r="E18"/>
      <c r="F18"/>
    </row>
    <row r="19" spans="1:6" s="4" customFormat="1" ht="21.95" customHeight="1">
      <c r="A19"/>
      <c r="B19"/>
      <c r="C19"/>
      <c r="D19"/>
      <c r="E19"/>
      <c r="F19"/>
    </row>
    <row r="20" spans="1:6" s="4" customFormat="1" ht="21.95" customHeight="1">
      <c r="A20"/>
      <c r="B20"/>
      <c r="C20"/>
      <c r="D20"/>
      <c r="E20"/>
      <c r="F20"/>
    </row>
    <row r="21" spans="1:6" s="4" customFormat="1" ht="21.95" customHeight="1">
      <c r="A21"/>
      <c r="B21"/>
      <c r="C21"/>
      <c r="D21"/>
      <c r="E21"/>
      <c r="F21"/>
    </row>
    <row r="22" spans="1:6" s="4" customFormat="1" ht="21.95" customHeight="1">
      <c r="A22"/>
      <c r="B22"/>
      <c r="C22"/>
      <c r="D22"/>
      <c r="E22"/>
      <c r="F22"/>
    </row>
    <row r="23" spans="1:6" s="4" customFormat="1" ht="21.95" customHeight="1">
      <c r="A23"/>
      <c r="B23"/>
      <c r="C23"/>
      <c r="D23"/>
      <c r="E23"/>
      <c r="F23"/>
    </row>
    <row r="24" spans="1:6" s="4" customFormat="1" ht="21.95" customHeight="1">
      <c r="A24"/>
      <c r="B24"/>
      <c r="C24"/>
      <c r="D24"/>
      <c r="E24"/>
      <c r="F24"/>
    </row>
    <row r="25" spans="1:6" s="4" customFormat="1" ht="21.95" customHeight="1">
      <c r="A25"/>
      <c r="B25"/>
      <c r="C25"/>
      <c r="D25"/>
      <c r="E25"/>
      <c r="F25"/>
    </row>
    <row r="26" spans="1:6" s="4" customFormat="1" ht="21.95" customHeight="1">
      <c r="A26"/>
      <c r="B26"/>
      <c r="C26"/>
      <c r="D26"/>
      <c r="E26"/>
      <c r="F26"/>
    </row>
    <row r="27" spans="1:6" s="4" customFormat="1" ht="21.95" customHeight="1">
      <c r="A27"/>
      <c r="B27"/>
      <c r="C27"/>
      <c r="D27"/>
      <c r="E27"/>
      <c r="F27"/>
    </row>
    <row r="28" spans="1:6" s="4" customFormat="1" ht="21.95" customHeight="1">
      <c r="A28"/>
      <c r="B28"/>
      <c r="C28"/>
      <c r="D28"/>
      <c r="E28"/>
      <c r="F28"/>
    </row>
  </sheetData>
  <mergeCells count="3">
    <mergeCell ref="A4:B4"/>
    <mergeCell ref="C4:F4"/>
    <mergeCell ref="A1:F1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30"/>
  <sheetViews>
    <sheetView workbookViewId="0">
      <selection activeCell="D14" sqref="D14"/>
    </sheetView>
  </sheetViews>
  <sheetFormatPr defaultRowHeight="12.75"/>
  <cols>
    <col min="1" max="1" width="15.28515625" customWidth="1"/>
    <col min="2" max="2" width="34.5703125" customWidth="1"/>
    <col min="3" max="3" width="22" customWidth="1"/>
    <col min="4" max="4" width="21.42578125" customWidth="1"/>
    <col min="5" max="5" width="21.85546875" customWidth="1"/>
  </cols>
  <sheetData>
    <row r="1" spans="1:5" ht="39" customHeight="1">
      <c r="A1" s="76" t="s">
        <v>162</v>
      </c>
      <c r="B1" s="77"/>
      <c r="C1" s="77"/>
      <c r="D1" s="77"/>
      <c r="E1" s="77"/>
    </row>
    <row r="2" spans="1:5" ht="21.75" customHeight="1">
      <c r="A2" s="27" t="s">
        <v>232</v>
      </c>
      <c r="E2" s="30" t="s">
        <v>110</v>
      </c>
    </row>
    <row r="3" spans="1:5" ht="15" customHeight="1">
      <c r="A3" s="78" t="s">
        <v>19</v>
      </c>
      <c r="B3" s="78" t="s">
        <v>20</v>
      </c>
      <c r="C3" s="80" t="s">
        <v>135</v>
      </c>
      <c r="D3" s="81"/>
      <c r="E3" s="82"/>
    </row>
    <row r="4" spans="1:5">
      <c r="A4" s="79"/>
      <c r="B4" s="79"/>
      <c r="C4" s="2" t="s">
        <v>16</v>
      </c>
      <c r="D4" s="2" t="s">
        <v>21</v>
      </c>
      <c r="E4" s="2" t="s">
        <v>22</v>
      </c>
    </row>
    <row r="5" spans="1:5">
      <c r="A5" s="3" t="s">
        <v>16</v>
      </c>
      <c r="B5" s="3"/>
      <c r="C5" s="37">
        <v>190451904.24000001</v>
      </c>
      <c r="D5" s="37">
        <v>156298304.24000001</v>
      </c>
      <c r="E5" s="37">
        <v>34153600</v>
      </c>
    </row>
    <row r="6" spans="1:5">
      <c r="A6" s="3" t="s">
        <v>136</v>
      </c>
      <c r="B6" s="3" t="s">
        <v>9</v>
      </c>
      <c r="C6" s="37">
        <v>159216223.28</v>
      </c>
      <c r="D6" s="37">
        <v>125062623.28</v>
      </c>
      <c r="E6" s="37">
        <v>34153600</v>
      </c>
    </row>
    <row r="7" spans="1:5">
      <c r="A7" s="3" t="s">
        <v>137</v>
      </c>
      <c r="B7" s="3" t="s">
        <v>138</v>
      </c>
      <c r="C7" s="37">
        <v>159216223.28</v>
      </c>
      <c r="D7" s="37">
        <v>125062623.28</v>
      </c>
      <c r="E7" s="37">
        <v>34153600</v>
      </c>
    </row>
    <row r="8" spans="1:5">
      <c r="A8" s="3" t="s">
        <v>139</v>
      </c>
      <c r="B8" s="3" t="s">
        <v>23</v>
      </c>
      <c r="C8" s="37">
        <v>114471484.48</v>
      </c>
      <c r="D8" s="37">
        <v>114471484.48</v>
      </c>
      <c r="E8" s="38"/>
    </row>
    <row r="9" spans="1:5">
      <c r="A9" s="3" t="s">
        <v>140</v>
      </c>
      <c r="B9" s="3" t="s">
        <v>141</v>
      </c>
      <c r="C9" s="37">
        <v>1245000</v>
      </c>
      <c r="D9" s="38"/>
      <c r="E9" s="37">
        <v>1245000</v>
      </c>
    </row>
    <row r="10" spans="1:5">
      <c r="A10" s="3" t="s">
        <v>142</v>
      </c>
      <c r="B10" s="3" t="s">
        <v>143</v>
      </c>
      <c r="C10" s="37">
        <v>21993000</v>
      </c>
      <c r="D10" s="38"/>
      <c r="E10" s="37">
        <v>21993000</v>
      </c>
    </row>
    <row r="11" spans="1:5">
      <c r="A11" s="3" t="s">
        <v>144</v>
      </c>
      <c r="B11" s="3" t="s">
        <v>145</v>
      </c>
      <c r="C11" s="37">
        <v>450000</v>
      </c>
      <c r="D11" s="38"/>
      <c r="E11" s="37">
        <v>450000</v>
      </c>
    </row>
    <row r="12" spans="1:5">
      <c r="A12" s="3" t="s">
        <v>146</v>
      </c>
      <c r="B12" s="3" t="s">
        <v>147</v>
      </c>
      <c r="C12" s="37">
        <v>9364800</v>
      </c>
      <c r="D12" s="38"/>
      <c r="E12" s="37">
        <v>9364800</v>
      </c>
    </row>
    <row r="13" spans="1:5">
      <c r="A13" s="3" t="s">
        <v>148</v>
      </c>
      <c r="B13" s="3" t="s">
        <v>149</v>
      </c>
      <c r="C13" s="37">
        <v>10591138.800000001</v>
      </c>
      <c r="D13" s="37">
        <v>10591138.800000001</v>
      </c>
      <c r="E13" s="38"/>
    </row>
    <row r="14" spans="1:5">
      <c r="A14" s="3" t="s">
        <v>150</v>
      </c>
      <c r="B14" s="3" t="s">
        <v>151</v>
      </c>
      <c r="C14" s="37">
        <v>1100800</v>
      </c>
      <c r="D14" s="38"/>
      <c r="E14" s="37">
        <v>1100800</v>
      </c>
    </row>
    <row r="15" spans="1:5">
      <c r="A15" s="3" t="s">
        <v>24</v>
      </c>
      <c r="B15" s="3" t="s">
        <v>10</v>
      </c>
      <c r="C15" s="37">
        <v>16776130.800000001</v>
      </c>
      <c r="D15" s="37">
        <v>16776130.800000001</v>
      </c>
      <c r="E15" s="38"/>
    </row>
    <row r="16" spans="1:5">
      <c r="A16" s="3" t="s">
        <v>25</v>
      </c>
      <c r="B16" s="3" t="s">
        <v>152</v>
      </c>
      <c r="C16" s="37">
        <v>16776130.800000001</v>
      </c>
      <c r="D16" s="37">
        <v>16776130.800000001</v>
      </c>
      <c r="E16" s="38"/>
    </row>
    <row r="17" spans="1:5">
      <c r="A17" s="3" t="s">
        <v>26</v>
      </c>
      <c r="B17" s="3" t="s">
        <v>27</v>
      </c>
      <c r="C17" s="37">
        <v>9576687.5999999996</v>
      </c>
      <c r="D17" s="37">
        <v>9576687.5999999996</v>
      </c>
      <c r="E17" s="38"/>
    </row>
    <row r="18" spans="1:5">
      <c r="A18" s="3" t="s">
        <v>28</v>
      </c>
      <c r="B18" s="3" t="s">
        <v>29</v>
      </c>
      <c r="C18" s="37">
        <v>4788343.2</v>
      </c>
      <c r="D18" s="37">
        <v>4788343.2</v>
      </c>
      <c r="E18" s="38"/>
    </row>
    <row r="19" spans="1:5">
      <c r="A19" s="3" t="s">
        <v>30</v>
      </c>
      <c r="B19" s="53" t="s">
        <v>153</v>
      </c>
      <c r="C19" s="37">
        <v>2411100</v>
      </c>
      <c r="D19" s="37">
        <v>2411100</v>
      </c>
      <c r="E19" s="38"/>
    </row>
    <row r="20" spans="1:5">
      <c r="A20" s="3" t="s">
        <v>31</v>
      </c>
      <c r="B20" s="3" t="s">
        <v>154</v>
      </c>
      <c r="C20" s="37">
        <v>7277034.7599999998</v>
      </c>
      <c r="D20" s="37">
        <v>7277034.7599999998</v>
      </c>
      <c r="E20" s="38"/>
    </row>
    <row r="21" spans="1:5">
      <c r="A21" s="3" t="s">
        <v>32</v>
      </c>
      <c r="B21" s="3" t="s">
        <v>33</v>
      </c>
      <c r="C21" s="37">
        <v>7277034.7599999998</v>
      </c>
      <c r="D21" s="37">
        <v>7277034.7599999998</v>
      </c>
      <c r="E21" s="38"/>
    </row>
    <row r="22" spans="1:5">
      <c r="A22" s="3" t="s">
        <v>34</v>
      </c>
      <c r="B22" s="3" t="s">
        <v>35</v>
      </c>
      <c r="C22" s="37">
        <v>6646066.3600000003</v>
      </c>
      <c r="D22" s="37">
        <v>6646066.3600000003</v>
      </c>
      <c r="E22" s="38"/>
    </row>
    <row r="23" spans="1:5">
      <c r="A23" s="3" t="s">
        <v>155</v>
      </c>
      <c r="B23" s="3" t="s">
        <v>156</v>
      </c>
      <c r="C23" s="37">
        <v>630968.4</v>
      </c>
      <c r="D23" s="37">
        <v>630968.4</v>
      </c>
      <c r="E23" s="38"/>
    </row>
    <row r="24" spans="1:5">
      <c r="A24" s="3" t="s">
        <v>157</v>
      </c>
      <c r="B24" s="3" t="s">
        <v>12</v>
      </c>
      <c r="C24" s="38"/>
      <c r="D24" s="38"/>
      <c r="E24" s="38"/>
    </row>
    <row r="25" spans="1:5">
      <c r="A25" s="3" t="s">
        <v>158</v>
      </c>
      <c r="B25" s="3" t="s">
        <v>159</v>
      </c>
      <c r="C25" s="38"/>
      <c r="D25" s="38"/>
      <c r="E25" s="38"/>
    </row>
    <row r="26" spans="1:5">
      <c r="A26" s="3" t="s">
        <v>160</v>
      </c>
      <c r="B26" s="53" t="s">
        <v>161</v>
      </c>
      <c r="C26" s="38"/>
      <c r="D26" s="38"/>
      <c r="E26" s="38"/>
    </row>
    <row r="27" spans="1:5">
      <c r="A27" s="3" t="s">
        <v>36</v>
      </c>
      <c r="B27" s="3" t="s">
        <v>13</v>
      </c>
      <c r="C27" s="37">
        <v>7182515.4000000004</v>
      </c>
      <c r="D27" s="37">
        <v>7182515.4000000004</v>
      </c>
      <c r="E27" s="38"/>
    </row>
    <row r="28" spans="1:5">
      <c r="A28" s="3" t="s">
        <v>37</v>
      </c>
      <c r="B28" s="3" t="s">
        <v>38</v>
      </c>
      <c r="C28" s="37">
        <v>7182515.4000000004</v>
      </c>
      <c r="D28" s="37">
        <v>7182515.4000000004</v>
      </c>
      <c r="E28" s="38"/>
    </row>
    <row r="29" spans="1:5">
      <c r="A29" s="3" t="s">
        <v>39</v>
      </c>
      <c r="B29" s="3" t="s">
        <v>40</v>
      </c>
      <c r="C29" s="37">
        <v>7182515.4000000004</v>
      </c>
      <c r="D29" s="37">
        <v>7182515.4000000004</v>
      </c>
      <c r="E29" s="38"/>
    </row>
    <row r="30" spans="1:5" ht="15" customHeight="1">
      <c r="A30" s="16" t="s">
        <v>103</v>
      </c>
    </row>
  </sheetData>
  <mergeCells count="4">
    <mergeCell ref="A1:E1"/>
    <mergeCell ref="A3:A4"/>
    <mergeCell ref="B3:B4"/>
    <mergeCell ref="C3:E3"/>
  </mergeCells>
  <phoneticPr fontId="4" type="noConversion"/>
  <printOptions horizontalCentered="1"/>
  <pageMargins left="0" right="0" top="0.59055118110236227" bottom="0.59055118110236227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46"/>
  <sheetViews>
    <sheetView showZeros="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E41" sqref="E41"/>
    </sheetView>
  </sheetViews>
  <sheetFormatPr defaultRowHeight="12.75"/>
  <cols>
    <col min="1" max="1" width="15.140625" customWidth="1"/>
    <col min="2" max="2" width="41.42578125" customWidth="1"/>
    <col min="3" max="5" width="23" customWidth="1"/>
  </cols>
  <sheetData>
    <row r="1" spans="1:5" ht="37.5" customHeight="1">
      <c r="A1" s="75" t="s">
        <v>96</v>
      </c>
      <c r="B1" s="75"/>
      <c r="C1" s="75"/>
      <c r="D1" s="75"/>
      <c r="E1" s="75"/>
    </row>
    <row r="2" spans="1:5" ht="11.25" customHeight="1">
      <c r="A2" s="1"/>
    </row>
    <row r="3" spans="1:5" ht="20.25" customHeight="1">
      <c r="A3" s="27" t="s">
        <v>231</v>
      </c>
      <c r="E3" s="30" t="s">
        <v>233</v>
      </c>
    </row>
    <row r="4" spans="1:5" s="6" customFormat="1" ht="15" customHeight="1">
      <c r="A4" s="83" t="s">
        <v>42</v>
      </c>
      <c r="B4" s="84"/>
      <c r="C4" s="83" t="s">
        <v>163</v>
      </c>
      <c r="D4" s="85"/>
      <c r="E4" s="84"/>
    </row>
    <row r="5" spans="1:5" s="6" customFormat="1" ht="15" customHeight="1">
      <c r="A5" s="28" t="s">
        <v>43</v>
      </c>
      <c r="B5" s="28" t="s">
        <v>44</v>
      </c>
      <c r="C5" s="28" t="s">
        <v>16</v>
      </c>
      <c r="D5" s="28" t="s">
        <v>45</v>
      </c>
      <c r="E5" s="28" t="s">
        <v>46</v>
      </c>
    </row>
    <row r="6" spans="1:5" s="6" customFormat="1" ht="15" customHeight="1">
      <c r="A6" s="29" t="s">
        <v>16</v>
      </c>
      <c r="B6" s="29"/>
      <c r="C6" s="42">
        <v>156298304.24000001</v>
      </c>
      <c r="D6" s="42">
        <v>117243535.31999999</v>
      </c>
      <c r="E6" s="42">
        <v>39054768.920000002</v>
      </c>
    </row>
    <row r="7" spans="1:5" s="6" customFormat="1" ht="15" customHeight="1">
      <c r="A7" s="29" t="s">
        <v>164</v>
      </c>
      <c r="B7" s="29" t="s">
        <v>47</v>
      </c>
      <c r="C7" s="42">
        <v>114457927.31999999</v>
      </c>
      <c r="D7" s="42">
        <v>114457927.31999999</v>
      </c>
      <c r="E7" s="43"/>
    </row>
    <row r="8" spans="1:5" s="6" customFormat="1" ht="15" customHeight="1">
      <c r="A8" s="29" t="s">
        <v>165</v>
      </c>
      <c r="B8" s="29" t="s">
        <v>48</v>
      </c>
      <c r="C8" s="42">
        <v>22499556</v>
      </c>
      <c r="D8" s="42">
        <v>22499556</v>
      </c>
      <c r="E8" s="43"/>
    </row>
    <row r="9" spans="1:5" s="6" customFormat="1" ht="15" customHeight="1">
      <c r="A9" s="29" t="s">
        <v>166</v>
      </c>
      <c r="B9" s="29" t="s">
        <v>49</v>
      </c>
      <c r="C9" s="42">
        <v>15795228</v>
      </c>
      <c r="D9" s="42">
        <v>15795228</v>
      </c>
      <c r="E9" s="43"/>
    </row>
    <row r="10" spans="1:5" s="6" customFormat="1" ht="15" customHeight="1">
      <c r="A10" s="29" t="s">
        <v>167</v>
      </c>
      <c r="B10" s="29" t="s">
        <v>50</v>
      </c>
      <c r="C10" s="42">
        <v>3018491</v>
      </c>
      <c r="D10" s="42">
        <v>3018491</v>
      </c>
      <c r="E10" s="43"/>
    </row>
    <row r="11" spans="1:5" s="6" customFormat="1" ht="15" customHeight="1">
      <c r="A11" s="29" t="s">
        <v>168</v>
      </c>
      <c r="B11" s="29" t="s">
        <v>51</v>
      </c>
      <c r="C11" s="42">
        <v>18541020</v>
      </c>
      <c r="D11" s="42">
        <v>18541020</v>
      </c>
      <c r="E11" s="43"/>
    </row>
    <row r="12" spans="1:5" s="6" customFormat="1" ht="15" customHeight="1">
      <c r="A12" s="29" t="s">
        <v>169</v>
      </c>
      <c r="B12" s="29" t="s">
        <v>170</v>
      </c>
      <c r="C12" s="42">
        <v>9576687.5999999996</v>
      </c>
      <c r="D12" s="42">
        <v>9576687.5999999996</v>
      </c>
      <c r="E12" s="43"/>
    </row>
    <row r="13" spans="1:5" s="6" customFormat="1" ht="15" customHeight="1">
      <c r="A13" s="29" t="s">
        <v>171</v>
      </c>
      <c r="B13" s="29" t="s">
        <v>172</v>
      </c>
      <c r="C13" s="42">
        <v>4788343.2</v>
      </c>
      <c r="D13" s="42">
        <v>4788343.2</v>
      </c>
      <c r="E13" s="43"/>
    </row>
    <row r="14" spans="1:5" s="6" customFormat="1" ht="15" customHeight="1">
      <c r="A14" s="29" t="s">
        <v>173</v>
      </c>
      <c r="B14" s="29" t="s">
        <v>174</v>
      </c>
      <c r="C14" s="42">
        <v>5985434.7599999998</v>
      </c>
      <c r="D14" s="42">
        <v>5985434.7599999998</v>
      </c>
      <c r="E14" s="43"/>
    </row>
    <row r="15" spans="1:5" s="6" customFormat="1" ht="15" customHeight="1">
      <c r="A15" s="29" t="s">
        <v>175</v>
      </c>
      <c r="B15" s="29" t="s">
        <v>176</v>
      </c>
      <c r="C15" s="42">
        <v>299271.36</v>
      </c>
      <c r="D15" s="42">
        <v>299271.36</v>
      </c>
      <c r="E15" s="43"/>
    </row>
    <row r="16" spans="1:5" s="6" customFormat="1" ht="15" customHeight="1">
      <c r="A16" s="29" t="s">
        <v>177</v>
      </c>
      <c r="B16" s="29" t="s">
        <v>178</v>
      </c>
      <c r="C16" s="42">
        <v>7182515.4000000004</v>
      </c>
      <c r="D16" s="42">
        <v>7182515.4000000004</v>
      </c>
      <c r="E16" s="43"/>
    </row>
    <row r="17" spans="1:5" s="6" customFormat="1" ht="15" customHeight="1">
      <c r="A17" s="29" t="s">
        <v>179</v>
      </c>
      <c r="B17" s="29" t="s">
        <v>180</v>
      </c>
      <c r="C17" s="42">
        <v>1291600</v>
      </c>
      <c r="D17" s="42">
        <v>1291600</v>
      </c>
      <c r="E17" s="43"/>
    </row>
    <row r="18" spans="1:5" s="6" customFormat="1" ht="15" customHeight="1">
      <c r="A18" s="29" t="s">
        <v>181</v>
      </c>
      <c r="B18" s="29" t="s">
        <v>52</v>
      </c>
      <c r="C18" s="42">
        <v>25479780</v>
      </c>
      <c r="D18" s="42">
        <v>25479780</v>
      </c>
      <c r="E18" s="43"/>
    </row>
    <row r="19" spans="1:5" s="6" customFormat="1" ht="15" customHeight="1">
      <c r="A19" s="29" t="s">
        <v>53</v>
      </c>
      <c r="B19" s="29" t="s">
        <v>54</v>
      </c>
      <c r="C19" s="42">
        <v>35008168.920000002</v>
      </c>
      <c r="D19" s="43"/>
      <c r="E19" s="42">
        <v>35008168.920000002</v>
      </c>
    </row>
    <row r="20" spans="1:5" s="6" customFormat="1" ht="15" customHeight="1">
      <c r="A20" s="29" t="s">
        <v>182</v>
      </c>
      <c r="B20" s="29" t="s">
        <v>55</v>
      </c>
      <c r="C20" s="42">
        <v>2603400</v>
      </c>
      <c r="D20" s="43"/>
      <c r="E20" s="42">
        <v>2603400</v>
      </c>
    </row>
    <row r="21" spans="1:5" s="6" customFormat="1" ht="15" customHeight="1">
      <c r="A21" s="29" t="s">
        <v>183</v>
      </c>
      <c r="B21" s="29" t="s">
        <v>56</v>
      </c>
      <c r="C21" s="42">
        <v>120000</v>
      </c>
      <c r="D21" s="43"/>
      <c r="E21" s="42">
        <v>120000</v>
      </c>
    </row>
    <row r="22" spans="1:5" s="6" customFormat="1" ht="15" customHeight="1">
      <c r="A22" s="29" t="s">
        <v>184</v>
      </c>
      <c r="B22" s="29" t="s">
        <v>57</v>
      </c>
      <c r="C22" s="42">
        <v>180000</v>
      </c>
      <c r="D22" s="43"/>
      <c r="E22" s="42">
        <v>180000</v>
      </c>
    </row>
    <row r="23" spans="1:5" s="6" customFormat="1" ht="15" customHeight="1">
      <c r="A23" s="29" t="s">
        <v>185</v>
      </c>
      <c r="B23" s="29" t="s">
        <v>58</v>
      </c>
      <c r="C23" s="42">
        <v>1310000</v>
      </c>
      <c r="D23" s="43"/>
      <c r="E23" s="42">
        <v>1310000</v>
      </c>
    </row>
    <row r="24" spans="1:5" s="6" customFormat="1" ht="15" customHeight="1">
      <c r="A24" s="29" t="s">
        <v>186</v>
      </c>
      <c r="B24" s="29" t="s">
        <v>187</v>
      </c>
      <c r="C24" s="42">
        <v>2420000</v>
      </c>
      <c r="D24" s="43"/>
      <c r="E24" s="42">
        <v>2420000</v>
      </c>
    </row>
    <row r="25" spans="1:5" s="6" customFormat="1" ht="15" customHeight="1">
      <c r="A25" s="29" t="s">
        <v>188</v>
      </c>
      <c r="B25" s="29" t="s">
        <v>189</v>
      </c>
      <c r="C25" s="42">
        <v>500000</v>
      </c>
      <c r="D25" s="43"/>
      <c r="E25" s="42">
        <v>500000</v>
      </c>
    </row>
    <row r="26" spans="1:5" s="6" customFormat="1" ht="15" customHeight="1">
      <c r="A26" s="29" t="s">
        <v>190</v>
      </c>
      <c r="B26" s="29" t="s">
        <v>191</v>
      </c>
      <c r="C26" s="42">
        <v>13598000</v>
      </c>
      <c r="D26" s="43"/>
      <c r="E26" s="42">
        <v>13598000</v>
      </c>
    </row>
    <row r="27" spans="1:5" s="6" customFormat="1" ht="15" customHeight="1">
      <c r="A27" s="29" t="s">
        <v>192</v>
      </c>
      <c r="B27" s="29" t="s">
        <v>193</v>
      </c>
      <c r="C27" s="42">
        <v>1410000</v>
      </c>
      <c r="D27" s="43"/>
      <c r="E27" s="42">
        <v>1410000</v>
      </c>
    </row>
    <row r="28" spans="1:5" s="6" customFormat="1" ht="15" customHeight="1">
      <c r="A28" s="29" t="s">
        <v>194</v>
      </c>
      <c r="B28" s="29" t="s">
        <v>195</v>
      </c>
      <c r="C28" s="42">
        <v>750000</v>
      </c>
      <c r="D28" s="43"/>
      <c r="E28" s="42">
        <v>750000</v>
      </c>
    </row>
    <row r="29" spans="1:5" s="6" customFormat="1" ht="15" customHeight="1">
      <c r="A29" s="29" t="s">
        <v>196</v>
      </c>
      <c r="B29" s="29" t="s">
        <v>197</v>
      </c>
      <c r="C29" s="42">
        <v>72000</v>
      </c>
      <c r="D29" s="43"/>
      <c r="E29" s="42">
        <v>72000</v>
      </c>
    </row>
    <row r="30" spans="1:5" s="6" customFormat="1" ht="15" customHeight="1">
      <c r="A30" s="29" t="s">
        <v>198</v>
      </c>
      <c r="B30" s="29" t="s">
        <v>199</v>
      </c>
      <c r="C30" s="42">
        <v>397493.34</v>
      </c>
      <c r="D30" s="43"/>
      <c r="E30" s="42">
        <v>397493.34</v>
      </c>
    </row>
    <row r="31" spans="1:5" s="6" customFormat="1" ht="15" customHeight="1">
      <c r="A31" s="29" t="s">
        <v>200</v>
      </c>
      <c r="B31" s="29" t="s">
        <v>201</v>
      </c>
      <c r="C31" s="42">
        <v>350000</v>
      </c>
      <c r="D31" s="43"/>
      <c r="E31" s="42">
        <v>350000</v>
      </c>
    </row>
    <row r="32" spans="1:5" s="6" customFormat="1" ht="15" customHeight="1">
      <c r="A32" s="29" t="s">
        <v>202</v>
      </c>
      <c r="B32" s="29" t="s">
        <v>203</v>
      </c>
      <c r="C32" s="42">
        <v>150000</v>
      </c>
      <c r="D32" s="43"/>
      <c r="E32" s="42">
        <v>150000</v>
      </c>
    </row>
    <row r="33" spans="1:5" s="6" customFormat="1" ht="15" customHeight="1">
      <c r="A33" s="29" t="s">
        <v>204</v>
      </c>
      <c r="B33" s="29" t="s">
        <v>205</v>
      </c>
      <c r="C33" s="42">
        <v>760000</v>
      </c>
      <c r="D33" s="43"/>
      <c r="E33" s="42">
        <v>760000</v>
      </c>
    </row>
    <row r="34" spans="1:5" s="6" customFormat="1" ht="15" customHeight="1">
      <c r="A34" s="29" t="s">
        <v>206</v>
      </c>
      <c r="B34" s="29" t="s">
        <v>207</v>
      </c>
      <c r="C34" s="42">
        <v>150000</v>
      </c>
      <c r="D34" s="43"/>
      <c r="E34" s="42">
        <v>150000</v>
      </c>
    </row>
    <row r="35" spans="1:5" s="6" customFormat="1" ht="15" customHeight="1">
      <c r="A35" s="29" t="s">
        <v>208</v>
      </c>
      <c r="B35" s="29" t="s">
        <v>209</v>
      </c>
      <c r="C35" s="42">
        <v>449991.12</v>
      </c>
      <c r="D35" s="43"/>
      <c r="E35" s="42">
        <v>449991.12</v>
      </c>
    </row>
    <row r="36" spans="1:5" s="6" customFormat="1" ht="15" customHeight="1">
      <c r="A36" s="29" t="s">
        <v>210</v>
      </c>
      <c r="B36" s="29" t="s">
        <v>211</v>
      </c>
      <c r="C36" s="42">
        <v>787484.46</v>
      </c>
      <c r="D36" s="43"/>
      <c r="E36" s="42">
        <v>787484.46</v>
      </c>
    </row>
    <row r="37" spans="1:5" s="6" customFormat="1" ht="15" customHeight="1">
      <c r="A37" s="29" t="s">
        <v>212</v>
      </c>
      <c r="B37" s="29" t="s">
        <v>213</v>
      </c>
      <c r="C37" s="42">
        <v>4210000</v>
      </c>
      <c r="D37" s="43"/>
      <c r="E37" s="42">
        <v>4210000</v>
      </c>
    </row>
    <row r="38" spans="1:5" s="6" customFormat="1" ht="15" customHeight="1">
      <c r="A38" s="29" t="s">
        <v>214</v>
      </c>
      <c r="B38" s="29" t="s">
        <v>215</v>
      </c>
      <c r="C38" s="42">
        <v>4399800</v>
      </c>
      <c r="D38" s="43"/>
      <c r="E38" s="42">
        <v>4399800</v>
      </c>
    </row>
    <row r="39" spans="1:5" s="6" customFormat="1" ht="15" customHeight="1">
      <c r="A39" s="29" t="s">
        <v>216</v>
      </c>
      <c r="B39" s="29" t="s">
        <v>217</v>
      </c>
      <c r="C39" s="42">
        <v>390000</v>
      </c>
      <c r="D39" s="43"/>
      <c r="E39" s="42">
        <v>390000</v>
      </c>
    </row>
    <row r="40" spans="1:5" s="6" customFormat="1" ht="15" customHeight="1">
      <c r="A40" s="29" t="s">
        <v>59</v>
      </c>
      <c r="B40" s="29" t="s">
        <v>218</v>
      </c>
      <c r="C40" s="42">
        <v>2785608</v>
      </c>
      <c r="D40" s="42">
        <v>2785608</v>
      </c>
      <c r="E40" s="43"/>
    </row>
    <row r="41" spans="1:5" s="6" customFormat="1" ht="15" customHeight="1">
      <c r="A41" s="29" t="s">
        <v>219</v>
      </c>
      <c r="B41" s="29" t="s">
        <v>220</v>
      </c>
      <c r="C41" s="42">
        <v>2785608</v>
      </c>
      <c r="D41" s="42">
        <v>2785608</v>
      </c>
      <c r="E41" s="43"/>
    </row>
    <row r="42" spans="1:5" s="6" customFormat="1" ht="15" customHeight="1">
      <c r="A42" s="29" t="s">
        <v>221</v>
      </c>
      <c r="B42" s="29" t="s">
        <v>222</v>
      </c>
      <c r="C42" s="42">
        <v>4046600</v>
      </c>
      <c r="D42" s="43"/>
      <c r="E42" s="42">
        <v>4046600</v>
      </c>
    </row>
    <row r="43" spans="1:5" s="6" customFormat="1" ht="15" customHeight="1">
      <c r="A43" s="29" t="s">
        <v>223</v>
      </c>
      <c r="B43" s="29" t="s">
        <v>224</v>
      </c>
      <c r="C43" s="42">
        <v>166000</v>
      </c>
      <c r="D43" s="43"/>
      <c r="E43" s="42">
        <v>166000</v>
      </c>
    </row>
    <row r="44" spans="1:5" s="6" customFormat="1" ht="15" customHeight="1">
      <c r="A44" s="29" t="s">
        <v>225</v>
      </c>
      <c r="B44" s="29" t="s">
        <v>226</v>
      </c>
      <c r="C44" s="42">
        <v>3500000</v>
      </c>
      <c r="D44" s="43"/>
      <c r="E44" s="42">
        <v>3500000</v>
      </c>
    </row>
    <row r="45" spans="1:5" s="6" customFormat="1" ht="15" customHeight="1">
      <c r="A45" s="29" t="s">
        <v>227</v>
      </c>
      <c r="B45" s="29" t="s">
        <v>228</v>
      </c>
      <c r="C45" s="43"/>
      <c r="D45" s="43"/>
      <c r="E45" s="43"/>
    </row>
    <row r="46" spans="1:5" s="6" customFormat="1" ht="15" customHeight="1">
      <c r="A46" s="29" t="s">
        <v>229</v>
      </c>
      <c r="B46" s="29" t="s">
        <v>230</v>
      </c>
      <c r="C46" s="42">
        <v>380600</v>
      </c>
      <c r="D46" s="43"/>
      <c r="E46" s="42">
        <v>380600</v>
      </c>
    </row>
  </sheetData>
  <mergeCells count="3">
    <mergeCell ref="A1:E1"/>
    <mergeCell ref="A4:B4"/>
    <mergeCell ref="C4:E4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17"/>
  <sheetViews>
    <sheetView workbookViewId="0">
      <selection activeCell="F17" sqref="F17"/>
    </sheetView>
  </sheetViews>
  <sheetFormatPr defaultRowHeight="12.75"/>
  <cols>
    <col min="1" max="1" width="26.140625" customWidth="1"/>
    <col min="2" max="2" width="17.5703125" customWidth="1"/>
    <col min="3" max="3" width="16.28515625" customWidth="1"/>
    <col min="4" max="4" width="19" customWidth="1"/>
    <col min="5" max="5" width="16.85546875" customWidth="1"/>
    <col min="6" max="6" width="16.7109375" customWidth="1"/>
    <col min="7" max="7" width="16.5703125" customWidth="1"/>
  </cols>
  <sheetData>
    <row r="1" spans="1:7" ht="30" customHeight="1">
      <c r="A1" s="75" t="s">
        <v>97</v>
      </c>
      <c r="B1" s="77"/>
      <c r="C1" s="77"/>
      <c r="D1" s="77"/>
      <c r="E1" s="77"/>
      <c r="F1" s="77"/>
      <c r="G1" s="77"/>
    </row>
    <row r="2" spans="1:7" ht="15" customHeight="1">
      <c r="A2" s="1"/>
    </row>
    <row r="3" spans="1:7" s="4" customFormat="1" ht="21.75" customHeight="1">
      <c r="A3" s="89" t="s">
        <v>232</v>
      </c>
      <c r="B3" s="90"/>
      <c r="G3" s="5" t="s">
        <v>110</v>
      </c>
    </row>
    <row r="4" spans="1:7" ht="27.75" customHeight="1">
      <c r="A4" s="86" t="s">
        <v>60</v>
      </c>
      <c r="B4" s="83" t="s">
        <v>135</v>
      </c>
      <c r="C4" s="85"/>
      <c r="D4" s="85"/>
      <c r="E4" s="85"/>
      <c r="F4" s="85"/>
      <c r="G4" s="84"/>
    </row>
    <row r="5" spans="1:7" ht="27.75" customHeight="1">
      <c r="A5" s="87"/>
      <c r="B5" s="86" t="s">
        <v>16</v>
      </c>
      <c r="C5" s="86" t="s">
        <v>61</v>
      </c>
      <c r="D5" s="86" t="s">
        <v>62</v>
      </c>
      <c r="E5" s="83" t="s">
        <v>63</v>
      </c>
      <c r="F5" s="85"/>
      <c r="G5" s="84"/>
    </row>
    <row r="6" spans="1:7" ht="27.75" customHeight="1">
      <c r="A6" s="88"/>
      <c r="B6" s="88"/>
      <c r="C6" s="88"/>
      <c r="D6" s="88"/>
      <c r="E6" s="28" t="s">
        <v>64</v>
      </c>
      <c r="F6" s="28" t="s">
        <v>65</v>
      </c>
      <c r="G6" s="28" t="s">
        <v>66</v>
      </c>
    </row>
    <row r="7" spans="1:7" ht="24" customHeight="1">
      <c r="A7" s="29" t="s">
        <v>16</v>
      </c>
      <c r="B7" s="42">
        <f>B8</f>
        <v>8060000</v>
      </c>
      <c r="C7" s="42"/>
      <c r="D7" s="42">
        <f>D8</f>
        <v>350000</v>
      </c>
      <c r="E7" s="42">
        <f>E8</f>
        <v>7710000</v>
      </c>
      <c r="F7" s="42">
        <f>F8</f>
        <v>3500000</v>
      </c>
      <c r="G7" s="42">
        <f>G8</f>
        <v>4210000</v>
      </c>
    </row>
    <row r="8" spans="1:7" ht="24" customHeight="1">
      <c r="A8" s="29" t="s">
        <v>134</v>
      </c>
      <c r="B8" s="42">
        <f>SUM(C8:E8)</f>
        <v>8060000</v>
      </c>
      <c r="C8" s="43"/>
      <c r="D8" s="42">
        <v>350000</v>
      </c>
      <c r="E8" s="42">
        <f>SUM(F8:G8)</f>
        <v>7710000</v>
      </c>
      <c r="F8" s="42">
        <v>3500000</v>
      </c>
      <c r="G8" s="42">
        <v>4210000</v>
      </c>
    </row>
    <row r="9" spans="1:7" ht="24" customHeight="1"/>
    <row r="10" spans="1:7" ht="24" customHeight="1"/>
    <row r="11" spans="1:7" ht="24" customHeight="1"/>
    <row r="12" spans="1:7" ht="24" customHeight="1"/>
    <row r="13" spans="1:7" ht="24" customHeight="1"/>
    <row r="14" spans="1:7" ht="24" customHeight="1"/>
    <row r="15" spans="1:7" ht="24" customHeight="1"/>
    <row r="16" spans="1:7" ht="24" customHeight="1"/>
    <row r="17" ht="24" customHeight="1"/>
  </sheetData>
  <mergeCells count="8">
    <mergeCell ref="A1:G1"/>
    <mergeCell ref="A4:A6"/>
    <mergeCell ref="B4:G4"/>
    <mergeCell ref="B5:B6"/>
    <mergeCell ref="C5:C6"/>
    <mergeCell ref="D5:D6"/>
    <mergeCell ref="E5:G5"/>
    <mergeCell ref="A3:B3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1"/>
  <sheetViews>
    <sheetView workbookViewId="0">
      <selection activeCell="D26" sqref="D26"/>
    </sheetView>
  </sheetViews>
  <sheetFormatPr defaultRowHeight="12.75"/>
  <cols>
    <col min="1" max="1" width="24.7109375" customWidth="1"/>
    <col min="2" max="2" width="21" customWidth="1"/>
    <col min="3" max="3" width="20.140625" customWidth="1"/>
    <col min="4" max="4" width="20.28515625" customWidth="1"/>
    <col min="5" max="5" width="20.140625" customWidth="1"/>
    <col min="6" max="6" width="20.42578125" customWidth="1"/>
  </cols>
  <sheetData>
    <row r="1" spans="1:6" ht="38.25" customHeight="1">
      <c r="A1" s="75" t="s">
        <v>98</v>
      </c>
      <c r="B1" s="77"/>
      <c r="C1" s="77"/>
      <c r="D1" s="77"/>
      <c r="E1" s="77"/>
      <c r="F1" s="77"/>
    </row>
    <row r="2" spans="1:6" ht="15" customHeight="1">
      <c r="A2" s="1"/>
    </row>
    <row r="3" spans="1:6" ht="20.25" customHeight="1">
      <c r="A3" s="89" t="s">
        <v>232</v>
      </c>
      <c r="B3" s="90"/>
      <c r="F3" s="5" t="s">
        <v>110</v>
      </c>
    </row>
    <row r="4" spans="1:6" ht="34.5" customHeight="1">
      <c r="A4" s="78" t="s">
        <v>19</v>
      </c>
      <c r="B4" s="78" t="s">
        <v>20</v>
      </c>
      <c r="C4" s="80" t="s">
        <v>67</v>
      </c>
      <c r="D4" s="81"/>
      <c r="E4" s="82"/>
      <c r="F4" s="78" t="s">
        <v>68</v>
      </c>
    </row>
    <row r="5" spans="1:6" ht="34.5" customHeight="1">
      <c r="A5" s="93"/>
      <c r="B5" s="93"/>
      <c r="C5" s="7" t="s">
        <v>16</v>
      </c>
      <c r="D5" s="7" t="s">
        <v>21</v>
      </c>
      <c r="E5" s="7" t="s">
        <v>22</v>
      </c>
      <c r="F5" s="93"/>
    </row>
    <row r="6" spans="1:6" ht="23.25" customHeight="1">
      <c r="A6" s="8"/>
      <c r="B6" s="8"/>
      <c r="C6" s="8"/>
      <c r="D6" s="8"/>
      <c r="E6" s="8"/>
      <c r="F6" s="8"/>
    </row>
    <row r="7" spans="1:6" ht="23.25" customHeight="1">
      <c r="A7" s="8"/>
      <c r="B7" s="8"/>
      <c r="C7" s="8"/>
      <c r="D7" s="8"/>
      <c r="E7" s="8"/>
      <c r="F7" s="8"/>
    </row>
    <row r="8" spans="1:6" ht="23.25" customHeight="1">
      <c r="A8" s="8"/>
      <c r="B8" s="8"/>
      <c r="C8" s="8"/>
      <c r="D8" s="8"/>
      <c r="E8" s="8"/>
      <c r="F8" s="8"/>
    </row>
    <row r="9" spans="1:6" ht="23.25" customHeight="1">
      <c r="A9" s="8"/>
      <c r="B9" s="8"/>
      <c r="C9" s="8"/>
      <c r="D9" s="8"/>
      <c r="E9" s="8"/>
      <c r="F9" s="8"/>
    </row>
    <row r="10" spans="1:6" ht="23.25" customHeight="1">
      <c r="A10" s="8"/>
      <c r="B10" s="8"/>
      <c r="C10" s="8"/>
      <c r="D10" s="8"/>
      <c r="E10" s="8"/>
      <c r="F10" s="8"/>
    </row>
    <row r="11" spans="1:6" ht="23.25" customHeight="1">
      <c r="A11" s="91" t="s">
        <v>69</v>
      </c>
      <c r="B11" s="92"/>
      <c r="C11" s="92"/>
      <c r="D11" s="92"/>
      <c r="E11" s="92"/>
      <c r="F11" s="92"/>
    </row>
  </sheetData>
  <mergeCells count="7">
    <mergeCell ref="A11:F11"/>
    <mergeCell ref="A3:B3"/>
    <mergeCell ref="A1:F1"/>
    <mergeCell ref="A4:A5"/>
    <mergeCell ref="B4:B5"/>
    <mergeCell ref="C4:E4"/>
    <mergeCell ref="F4:F5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17"/>
  <sheetViews>
    <sheetView showZeros="0" workbookViewId="0">
      <selection activeCell="C8" sqref="C8"/>
    </sheetView>
  </sheetViews>
  <sheetFormatPr defaultRowHeight="12.75"/>
  <cols>
    <col min="1" max="1" width="41.28515625" customWidth="1"/>
    <col min="2" max="2" width="24.42578125" customWidth="1"/>
    <col min="3" max="3" width="36" customWidth="1"/>
    <col min="4" max="4" width="24.85546875" customWidth="1"/>
  </cols>
  <sheetData>
    <row r="1" spans="1:4" ht="30.75" customHeight="1">
      <c r="A1" s="75" t="s">
        <v>99</v>
      </c>
      <c r="B1" s="75"/>
      <c r="C1" s="75"/>
      <c r="D1" s="75"/>
    </row>
    <row r="2" spans="1:4">
      <c r="A2" s="1"/>
    </row>
    <row r="3" spans="1:4" s="4" customFormat="1" ht="21.75" customHeight="1">
      <c r="A3" s="31" t="s">
        <v>232</v>
      </c>
      <c r="D3" s="5" t="s">
        <v>110</v>
      </c>
    </row>
    <row r="4" spans="1:4" ht="23.1" customHeight="1">
      <c r="A4" s="94" t="s">
        <v>93</v>
      </c>
      <c r="B4" s="95"/>
      <c r="C4" s="94" t="s">
        <v>100</v>
      </c>
      <c r="D4" s="95"/>
    </row>
    <row r="5" spans="1:4" ht="23.1" customHeight="1">
      <c r="A5" s="13" t="s">
        <v>0</v>
      </c>
      <c r="B5" s="13" t="s">
        <v>70</v>
      </c>
      <c r="C5" s="13" t="s">
        <v>0</v>
      </c>
      <c r="D5" s="13" t="s">
        <v>70</v>
      </c>
    </row>
    <row r="6" spans="1:4" ht="23.1" customHeight="1">
      <c r="A6" s="14" t="s">
        <v>71</v>
      </c>
      <c r="B6" s="45">
        <v>190451904.24000001</v>
      </c>
      <c r="C6" s="40" t="s">
        <v>9</v>
      </c>
      <c r="D6" s="45">
        <v>166985395.62</v>
      </c>
    </row>
    <row r="7" spans="1:4" ht="23.1" customHeight="1">
      <c r="A7" s="14" t="s">
        <v>72</v>
      </c>
      <c r="B7" s="41"/>
      <c r="C7" s="40" t="s">
        <v>10</v>
      </c>
      <c r="D7" s="45">
        <v>18989856.039999999</v>
      </c>
    </row>
    <row r="8" spans="1:4" ht="23.1" customHeight="1">
      <c r="A8" s="14" t="s">
        <v>73</v>
      </c>
      <c r="B8" s="41"/>
      <c r="C8" s="69" t="s">
        <v>257</v>
      </c>
      <c r="D8" s="45">
        <v>7277034.7599999998</v>
      </c>
    </row>
    <row r="9" spans="1:4" ht="23.1" customHeight="1">
      <c r="A9" s="14" t="s">
        <v>74</v>
      </c>
      <c r="B9" s="41"/>
      <c r="C9" s="40" t="s">
        <v>12</v>
      </c>
      <c r="D9" s="45">
        <v>14698900</v>
      </c>
    </row>
    <row r="10" spans="1:4" ht="23.1" customHeight="1">
      <c r="A10" s="14" t="s">
        <v>75</v>
      </c>
      <c r="B10" s="41"/>
      <c r="C10" s="40" t="s">
        <v>13</v>
      </c>
      <c r="D10" s="45">
        <v>7182515.4000000004</v>
      </c>
    </row>
    <row r="11" spans="1:4" ht="23.1" customHeight="1">
      <c r="A11" s="14" t="s">
        <v>76</v>
      </c>
      <c r="B11" s="45">
        <v>190451904.24000001</v>
      </c>
      <c r="C11" s="40" t="s">
        <v>77</v>
      </c>
      <c r="D11" s="45">
        <v>215133701.81999999</v>
      </c>
    </row>
    <row r="12" spans="1:4" ht="23.1" customHeight="1">
      <c r="A12" s="44" t="s">
        <v>251</v>
      </c>
      <c r="B12" s="41"/>
      <c r="C12" s="40"/>
      <c r="D12" s="45"/>
    </row>
    <row r="13" spans="1:4" ht="23.1" customHeight="1">
      <c r="A13" s="14" t="s">
        <v>78</v>
      </c>
      <c r="B13" s="45">
        <v>24681797.579999998</v>
      </c>
      <c r="C13" s="40" t="s">
        <v>79</v>
      </c>
      <c r="D13" s="41"/>
    </row>
    <row r="14" spans="1:4" ht="23.1" customHeight="1">
      <c r="A14" s="14" t="s">
        <v>80</v>
      </c>
      <c r="B14" s="45">
        <v>215133701.81999999</v>
      </c>
      <c r="C14" s="40" t="s">
        <v>81</v>
      </c>
      <c r="D14" s="45">
        <v>215133701.81999999</v>
      </c>
    </row>
    <row r="15" spans="1:4" ht="23.1" customHeight="1"/>
    <row r="16" spans="1:4" ht="23.1" customHeight="1"/>
    <row r="17" ht="23.1" customHeight="1"/>
  </sheetData>
  <mergeCells count="3">
    <mergeCell ref="A4:B4"/>
    <mergeCell ref="C4:D4"/>
    <mergeCell ref="A1:D1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5" sqref="C15"/>
    </sheetView>
  </sheetViews>
  <sheetFormatPr defaultRowHeight="12.75"/>
  <cols>
    <col min="1" max="1" width="24.140625" customWidth="1"/>
    <col min="2" max="2" width="23.85546875" customWidth="1"/>
    <col min="3" max="3" width="16.85546875" customWidth="1"/>
    <col min="4" max="4" width="17" customWidth="1"/>
    <col min="5" max="5" width="13" customWidth="1"/>
    <col min="6" max="6" width="12" customWidth="1"/>
    <col min="7" max="7" width="10.7109375" customWidth="1"/>
    <col min="8" max="8" width="12.5703125" customWidth="1"/>
    <col min="9" max="9" width="11.7109375" customWidth="1"/>
    <col min="10" max="10" width="11.42578125" customWidth="1"/>
  </cols>
  <sheetData>
    <row r="1" spans="1:10" ht="30" customHeight="1">
      <c r="A1" s="75" t="s">
        <v>101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9.75" customHeight="1">
      <c r="A2" s="1"/>
    </row>
    <row r="3" spans="1:10" s="4" customFormat="1" ht="18.75" customHeight="1">
      <c r="A3" s="89" t="s">
        <v>232</v>
      </c>
      <c r="B3" s="90"/>
      <c r="I3" s="5" t="s">
        <v>110</v>
      </c>
    </row>
    <row r="4" spans="1:10" s="4" customFormat="1" ht="51.75" customHeight="1">
      <c r="A4" s="28" t="s">
        <v>20</v>
      </c>
      <c r="B4" s="28" t="s">
        <v>16</v>
      </c>
      <c r="C4" s="28" t="s">
        <v>78</v>
      </c>
      <c r="D4" s="28" t="s">
        <v>82</v>
      </c>
      <c r="E4" s="28" t="s">
        <v>72</v>
      </c>
      <c r="F4" s="28" t="s">
        <v>83</v>
      </c>
      <c r="G4" s="28" t="s">
        <v>73</v>
      </c>
      <c r="H4" s="28" t="s">
        <v>74</v>
      </c>
      <c r="I4" s="28" t="s">
        <v>75</v>
      </c>
    </row>
    <row r="5" spans="1:10" s="4" customFormat="1" ht="23.25" customHeight="1">
      <c r="A5" s="29"/>
      <c r="B5" s="42">
        <v>215133701.81999999</v>
      </c>
      <c r="C5" s="42">
        <v>24681797.579999998</v>
      </c>
      <c r="D5" s="42">
        <v>190451904.24000001</v>
      </c>
      <c r="E5" s="43"/>
      <c r="F5" s="43"/>
      <c r="G5" s="43"/>
      <c r="H5" s="43"/>
      <c r="I5" s="43"/>
    </row>
    <row r="6" spans="1:10" s="4" customFormat="1" ht="17.25" customHeight="1">
      <c r="A6" s="29" t="s">
        <v>9</v>
      </c>
      <c r="B6" s="46">
        <v>166985395.62</v>
      </c>
      <c r="C6" s="46">
        <v>7769172.3399999999</v>
      </c>
      <c r="D6" s="46">
        <v>159216223.28</v>
      </c>
      <c r="E6" s="43"/>
      <c r="F6" s="43"/>
      <c r="G6" s="43"/>
      <c r="H6" s="43"/>
      <c r="I6" s="43"/>
    </row>
    <row r="7" spans="1:10" s="4" customFormat="1" ht="17.25" customHeight="1">
      <c r="A7" s="29" t="s">
        <v>138</v>
      </c>
      <c r="B7" s="46">
        <v>166985395.62</v>
      </c>
      <c r="C7" s="46">
        <v>7769172.3399999999</v>
      </c>
      <c r="D7" s="46">
        <v>159216223.28</v>
      </c>
      <c r="E7" s="43"/>
      <c r="F7" s="43"/>
      <c r="G7" s="43"/>
      <c r="H7" s="43"/>
      <c r="I7" s="43"/>
    </row>
    <row r="8" spans="1:10" s="4" customFormat="1" ht="17.25" customHeight="1">
      <c r="A8" s="29" t="s">
        <v>23</v>
      </c>
      <c r="B8" s="46">
        <v>114471484.48</v>
      </c>
      <c r="C8" s="43"/>
      <c r="D8" s="46">
        <v>114471484.48</v>
      </c>
      <c r="E8" s="43"/>
      <c r="F8" s="43"/>
      <c r="G8" s="43"/>
      <c r="H8" s="43"/>
      <c r="I8" s="43"/>
    </row>
    <row r="9" spans="1:10" s="4" customFormat="1" ht="17.25" customHeight="1">
      <c r="A9" s="29" t="s">
        <v>141</v>
      </c>
      <c r="B9" s="46">
        <v>1544954.5</v>
      </c>
      <c r="C9" s="46">
        <v>299954.5</v>
      </c>
      <c r="D9" s="46">
        <v>1245000</v>
      </c>
      <c r="E9" s="43"/>
      <c r="F9" s="43"/>
      <c r="G9" s="43"/>
      <c r="H9" s="43"/>
      <c r="I9" s="43"/>
    </row>
    <row r="10" spans="1:10" s="4" customFormat="1" ht="17.25" customHeight="1">
      <c r="A10" s="29" t="s">
        <v>143</v>
      </c>
      <c r="B10" s="46">
        <v>25562646.309999999</v>
      </c>
      <c r="C10" s="46">
        <v>3569646.31</v>
      </c>
      <c r="D10" s="46">
        <v>21993000</v>
      </c>
      <c r="E10" s="43"/>
      <c r="F10" s="43"/>
      <c r="G10" s="43"/>
      <c r="H10" s="43"/>
      <c r="I10" s="43"/>
    </row>
    <row r="11" spans="1:10" s="4" customFormat="1" ht="17.25" customHeight="1">
      <c r="A11" s="29" t="s">
        <v>145</v>
      </c>
      <c r="B11" s="46">
        <v>450000</v>
      </c>
      <c r="C11" s="43"/>
      <c r="D11" s="46">
        <v>450000</v>
      </c>
      <c r="E11" s="43"/>
      <c r="F11" s="43"/>
      <c r="G11" s="43"/>
      <c r="H11" s="43"/>
      <c r="I11" s="43"/>
    </row>
    <row r="12" spans="1:10" s="4" customFormat="1" ht="17.25" customHeight="1">
      <c r="A12" s="29" t="s">
        <v>147</v>
      </c>
      <c r="B12" s="46">
        <v>9364800</v>
      </c>
      <c r="C12" s="43"/>
      <c r="D12" s="46">
        <v>9364800</v>
      </c>
      <c r="E12" s="43"/>
      <c r="F12" s="43"/>
      <c r="G12" s="43"/>
      <c r="H12" s="43"/>
      <c r="I12" s="43"/>
    </row>
    <row r="13" spans="1:10" s="4" customFormat="1" ht="17.25" customHeight="1">
      <c r="A13" s="29" t="s">
        <v>149</v>
      </c>
      <c r="B13" s="46">
        <v>10591138.800000001</v>
      </c>
      <c r="C13" s="43"/>
      <c r="D13" s="46">
        <v>10591138.800000001</v>
      </c>
      <c r="E13" s="43"/>
      <c r="F13" s="43"/>
      <c r="G13" s="43"/>
      <c r="H13" s="43"/>
      <c r="I13" s="43"/>
    </row>
    <row r="14" spans="1:10" s="4" customFormat="1" ht="17.25" customHeight="1">
      <c r="A14" s="29" t="s">
        <v>151</v>
      </c>
      <c r="B14" s="46">
        <v>5000371.53</v>
      </c>
      <c r="C14" s="46">
        <v>3899571.53</v>
      </c>
      <c r="D14" s="46">
        <v>1100800</v>
      </c>
      <c r="E14" s="43"/>
      <c r="F14" s="43"/>
      <c r="G14" s="43"/>
      <c r="H14" s="43"/>
      <c r="I14" s="43"/>
    </row>
    <row r="15" spans="1:10" s="4" customFormat="1" ht="17.25" customHeight="1">
      <c r="A15" s="29" t="s">
        <v>10</v>
      </c>
      <c r="B15" s="46">
        <v>18989856.039999999</v>
      </c>
      <c r="C15" s="46">
        <v>2213725.2400000002</v>
      </c>
      <c r="D15" s="46">
        <v>16776130.800000001</v>
      </c>
      <c r="E15" s="43"/>
      <c r="F15" s="43"/>
      <c r="G15" s="43"/>
      <c r="H15" s="43"/>
      <c r="I15" s="43"/>
    </row>
    <row r="16" spans="1:10" s="4" customFormat="1" ht="17.25" customHeight="1">
      <c r="A16" s="29" t="s">
        <v>152</v>
      </c>
      <c r="B16" s="46">
        <v>18989856.039999999</v>
      </c>
      <c r="C16" s="46">
        <v>2213725.2400000002</v>
      </c>
      <c r="D16" s="46">
        <v>16776130.800000001</v>
      </c>
      <c r="E16" s="43"/>
      <c r="F16" s="43"/>
      <c r="G16" s="43"/>
      <c r="H16" s="43"/>
      <c r="I16" s="43"/>
    </row>
    <row r="17" spans="1:9" s="4" customFormat="1" ht="17.25" customHeight="1">
      <c r="A17" s="29" t="s">
        <v>27</v>
      </c>
      <c r="B17" s="46">
        <v>11424540.24</v>
      </c>
      <c r="C17" s="46">
        <v>1847852.64</v>
      </c>
      <c r="D17" s="46">
        <v>9576687.5999999996</v>
      </c>
      <c r="E17" s="43"/>
      <c r="F17" s="43"/>
      <c r="G17" s="43"/>
      <c r="H17" s="43"/>
      <c r="I17" s="43"/>
    </row>
    <row r="18" spans="1:9" s="4" customFormat="1" ht="17.25" customHeight="1">
      <c r="A18" s="29" t="s">
        <v>29</v>
      </c>
      <c r="B18" s="46">
        <v>5154215.8</v>
      </c>
      <c r="C18" s="46">
        <v>365872.6</v>
      </c>
      <c r="D18" s="46">
        <v>4788343.2</v>
      </c>
      <c r="E18" s="43"/>
      <c r="F18" s="43"/>
      <c r="G18" s="43"/>
      <c r="H18" s="43"/>
      <c r="I18" s="43"/>
    </row>
    <row r="19" spans="1:9" s="4" customFormat="1" ht="17.25" customHeight="1">
      <c r="A19" s="29" t="s">
        <v>153</v>
      </c>
      <c r="B19" s="46">
        <v>2411100</v>
      </c>
      <c r="C19" s="43"/>
      <c r="D19" s="46">
        <v>2411100</v>
      </c>
      <c r="E19" s="43"/>
      <c r="F19" s="43"/>
      <c r="G19" s="43"/>
      <c r="H19" s="43"/>
      <c r="I19" s="43"/>
    </row>
    <row r="20" spans="1:9" s="4" customFormat="1" ht="17.25" customHeight="1">
      <c r="A20" s="29" t="s">
        <v>154</v>
      </c>
      <c r="B20" s="46">
        <v>7277034.7599999998</v>
      </c>
      <c r="C20" s="43"/>
      <c r="D20" s="46">
        <v>7277034.7599999998</v>
      </c>
      <c r="E20" s="43"/>
      <c r="F20" s="43"/>
      <c r="G20" s="43"/>
      <c r="H20" s="43"/>
      <c r="I20" s="43"/>
    </row>
    <row r="21" spans="1:9" ht="17.25" customHeight="1">
      <c r="A21" s="29" t="s">
        <v>33</v>
      </c>
      <c r="B21" s="46">
        <v>7277034.7599999998</v>
      </c>
      <c r="C21" s="43"/>
      <c r="D21" s="46">
        <v>7277034.7599999998</v>
      </c>
      <c r="E21" s="43"/>
      <c r="F21" s="43"/>
      <c r="G21" s="43"/>
      <c r="H21" s="43"/>
      <c r="I21" s="43"/>
    </row>
    <row r="22" spans="1:9" ht="17.25" customHeight="1">
      <c r="A22" s="29" t="s">
        <v>35</v>
      </c>
      <c r="B22" s="46">
        <v>6646066.3600000003</v>
      </c>
      <c r="C22" s="43"/>
      <c r="D22" s="46">
        <v>6646066.3600000003</v>
      </c>
      <c r="E22" s="43"/>
      <c r="F22" s="43"/>
      <c r="G22" s="43"/>
      <c r="H22" s="43"/>
      <c r="I22" s="43"/>
    </row>
    <row r="23" spans="1:9" ht="17.25" customHeight="1">
      <c r="A23" s="29" t="s">
        <v>156</v>
      </c>
      <c r="B23" s="46">
        <v>630968.4</v>
      </c>
      <c r="C23" s="43"/>
      <c r="D23" s="46">
        <v>630968.4</v>
      </c>
      <c r="E23" s="43"/>
      <c r="F23" s="43"/>
      <c r="G23" s="43"/>
      <c r="H23" s="43"/>
      <c r="I23" s="43"/>
    </row>
    <row r="24" spans="1:9" ht="17.25" customHeight="1">
      <c r="A24" s="29" t="s">
        <v>12</v>
      </c>
      <c r="B24" s="46">
        <v>14698900</v>
      </c>
      <c r="C24" s="46">
        <v>14698900</v>
      </c>
      <c r="D24" s="43"/>
      <c r="E24" s="43"/>
      <c r="F24" s="43"/>
      <c r="G24" s="43"/>
      <c r="H24" s="43"/>
      <c r="I24" s="43"/>
    </row>
    <row r="25" spans="1:9" ht="17.25" customHeight="1">
      <c r="A25" s="29" t="s">
        <v>159</v>
      </c>
      <c r="B25" s="46">
        <v>14698900</v>
      </c>
      <c r="C25" s="46">
        <v>14698900</v>
      </c>
      <c r="D25" s="43"/>
      <c r="E25" s="43"/>
      <c r="F25" s="43"/>
      <c r="G25" s="43"/>
      <c r="H25" s="43"/>
      <c r="I25" s="43"/>
    </row>
    <row r="26" spans="1:9" ht="17.25" customHeight="1">
      <c r="A26" s="29" t="s">
        <v>161</v>
      </c>
      <c r="B26" s="46">
        <v>14698900</v>
      </c>
      <c r="C26" s="46">
        <v>14698900</v>
      </c>
      <c r="D26" s="43"/>
      <c r="E26" s="43"/>
      <c r="F26" s="43"/>
      <c r="G26" s="43"/>
      <c r="H26" s="43"/>
      <c r="I26" s="43"/>
    </row>
    <row r="27" spans="1:9" ht="17.25" customHeight="1">
      <c r="A27" s="29" t="s">
        <v>13</v>
      </c>
      <c r="B27" s="46">
        <v>7182515.4000000004</v>
      </c>
      <c r="C27" s="43"/>
      <c r="D27" s="46">
        <v>7182515.4000000004</v>
      </c>
      <c r="E27" s="43"/>
      <c r="F27" s="43"/>
      <c r="G27" s="43"/>
      <c r="H27" s="43"/>
      <c r="I27" s="43"/>
    </row>
    <row r="28" spans="1:9" ht="17.25" customHeight="1">
      <c r="A28" s="29" t="s">
        <v>38</v>
      </c>
      <c r="B28" s="46">
        <v>7182515.4000000004</v>
      </c>
      <c r="C28" s="43"/>
      <c r="D28" s="46">
        <v>7182515.4000000004</v>
      </c>
      <c r="E28" s="43"/>
      <c r="F28" s="43"/>
      <c r="G28" s="43"/>
      <c r="H28" s="43"/>
      <c r="I28" s="43"/>
    </row>
    <row r="29" spans="1:9" ht="17.25" customHeight="1">
      <c r="A29" s="29" t="s">
        <v>40</v>
      </c>
      <c r="B29" s="46">
        <v>7182515.4000000004</v>
      </c>
      <c r="C29" s="43"/>
      <c r="D29" s="46">
        <v>7182515.4000000004</v>
      </c>
      <c r="E29" s="29"/>
      <c r="F29" s="29"/>
      <c r="G29" s="29"/>
      <c r="H29" s="29"/>
      <c r="I29" s="29"/>
    </row>
  </sheetData>
  <mergeCells count="2">
    <mergeCell ref="A1:J1"/>
    <mergeCell ref="A3:B3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29"/>
  <sheetViews>
    <sheetView topLeftCell="A13" workbookViewId="0">
      <selection activeCell="E10" sqref="E10"/>
    </sheetView>
  </sheetViews>
  <sheetFormatPr defaultRowHeight="12.75"/>
  <cols>
    <col min="1" max="1" width="12.140625" customWidth="1"/>
    <col min="2" max="2" width="36.5703125" customWidth="1"/>
    <col min="3" max="3" width="18.140625" customWidth="1"/>
    <col min="4" max="4" width="18" customWidth="1"/>
    <col min="5" max="5" width="17" customWidth="1"/>
    <col min="6" max="6" width="9.42578125" customWidth="1"/>
    <col min="7" max="7" width="10.85546875" customWidth="1"/>
    <col min="8" max="8" width="10.5703125" customWidth="1"/>
  </cols>
  <sheetData>
    <row r="1" spans="1:8" ht="30" customHeight="1">
      <c r="A1" s="75" t="s">
        <v>102</v>
      </c>
      <c r="B1" s="77"/>
      <c r="C1" s="77"/>
      <c r="D1" s="77"/>
      <c r="E1" s="77"/>
      <c r="F1" s="77"/>
      <c r="G1" s="77"/>
      <c r="H1" s="77"/>
    </row>
    <row r="2" spans="1:8" ht="10.5" customHeight="1">
      <c r="A2" s="1"/>
    </row>
    <row r="3" spans="1:8" ht="22.5" customHeight="1">
      <c r="A3" s="90" t="s">
        <v>41</v>
      </c>
      <c r="B3" s="96"/>
      <c r="H3" s="5" t="s">
        <v>110</v>
      </c>
    </row>
    <row r="4" spans="1:8" ht="29.25" customHeight="1">
      <c r="A4" s="28" t="s">
        <v>43</v>
      </c>
      <c r="B4" s="28" t="s">
        <v>44</v>
      </c>
      <c r="C4" s="28" t="s">
        <v>16</v>
      </c>
      <c r="D4" s="28" t="s">
        <v>21</v>
      </c>
      <c r="E4" s="28" t="s">
        <v>22</v>
      </c>
      <c r="F4" s="28" t="s">
        <v>84</v>
      </c>
      <c r="G4" s="28" t="s">
        <v>85</v>
      </c>
      <c r="H4" s="28" t="s">
        <v>86</v>
      </c>
    </row>
    <row r="5" spans="1:8" s="4" customFormat="1" ht="21.95" customHeight="1">
      <c r="A5" s="47" t="s">
        <v>16</v>
      </c>
      <c r="B5" s="47"/>
      <c r="C5" s="48">
        <v>215133701.81999999</v>
      </c>
      <c r="D5" s="48">
        <v>156298304.24000001</v>
      </c>
      <c r="E5" s="48">
        <v>58835397.579999998</v>
      </c>
      <c r="F5" s="47"/>
      <c r="G5" s="47"/>
      <c r="H5" s="47"/>
    </row>
    <row r="6" spans="1:8" s="4" customFormat="1" ht="21.95" customHeight="1">
      <c r="A6" s="47" t="s">
        <v>136</v>
      </c>
      <c r="B6" s="47" t="s">
        <v>9</v>
      </c>
      <c r="C6" s="48">
        <v>166985395.62</v>
      </c>
      <c r="D6" s="48">
        <v>125062623.28</v>
      </c>
      <c r="E6" s="48">
        <v>41922772.340000004</v>
      </c>
      <c r="F6" s="47"/>
      <c r="G6" s="47"/>
      <c r="H6" s="47"/>
    </row>
    <row r="7" spans="1:8" s="4" customFormat="1" ht="21.95" customHeight="1">
      <c r="A7" s="47" t="s">
        <v>137</v>
      </c>
      <c r="B7" s="47" t="s">
        <v>138</v>
      </c>
      <c r="C7" s="48">
        <v>166985395.62</v>
      </c>
      <c r="D7" s="48">
        <v>125062623.28</v>
      </c>
      <c r="E7" s="48">
        <v>41922772.340000004</v>
      </c>
      <c r="F7" s="47"/>
      <c r="G7" s="47"/>
      <c r="H7" s="47"/>
    </row>
    <row r="8" spans="1:8" s="4" customFormat="1" ht="21.95" customHeight="1">
      <c r="A8" s="47" t="s">
        <v>139</v>
      </c>
      <c r="B8" s="47" t="s">
        <v>23</v>
      </c>
      <c r="C8" s="48">
        <v>114471484.48</v>
      </c>
      <c r="D8" s="48">
        <v>114471484.48</v>
      </c>
      <c r="E8" s="47"/>
      <c r="F8" s="47"/>
      <c r="G8" s="47"/>
      <c r="H8" s="47"/>
    </row>
    <row r="9" spans="1:8" s="4" customFormat="1" ht="21.95" customHeight="1">
      <c r="A9" s="47" t="s">
        <v>140</v>
      </c>
      <c r="B9" s="47" t="s">
        <v>141</v>
      </c>
      <c r="C9" s="48">
        <v>1544954.5</v>
      </c>
      <c r="D9" s="47"/>
      <c r="E9" s="48">
        <v>1544954.5</v>
      </c>
      <c r="F9" s="47"/>
      <c r="G9" s="47"/>
      <c r="H9" s="47"/>
    </row>
    <row r="10" spans="1:8" s="4" customFormat="1" ht="21.95" customHeight="1">
      <c r="A10" s="47" t="s">
        <v>142</v>
      </c>
      <c r="B10" s="47" t="s">
        <v>143</v>
      </c>
      <c r="C10" s="48">
        <v>25562646.309999999</v>
      </c>
      <c r="D10" s="47"/>
      <c r="E10" s="48">
        <v>25562646.309999999</v>
      </c>
      <c r="F10" s="47"/>
      <c r="G10" s="47"/>
      <c r="H10" s="47"/>
    </row>
    <row r="11" spans="1:8" s="4" customFormat="1" ht="21.95" customHeight="1">
      <c r="A11" s="47" t="s">
        <v>144</v>
      </c>
      <c r="B11" s="47" t="s">
        <v>145</v>
      </c>
      <c r="C11" s="48">
        <v>450000</v>
      </c>
      <c r="D11" s="47"/>
      <c r="E11" s="48">
        <v>450000</v>
      </c>
      <c r="F11" s="47"/>
      <c r="G11" s="47"/>
      <c r="H11" s="47"/>
    </row>
    <row r="12" spans="1:8" s="4" customFormat="1" ht="21.95" customHeight="1">
      <c r="A12" s="47" t="s">
        <v>146</v>
      </c>
      <c r="B12" s="47" t="s">
        <v>147</v>
      </c>
      <c r="C12" s="48">
        <v>9364800</v>
      </c>
      <c r="D12" s="47"/>
      <c r="E12" s="48">
        <v>9364800</v>
      </c>
      <c r="F12" s="47"/>
      <c r="G12" s="47"/>
      <c r="H12" s="47"/>
    </row>
    <row r="13" spans="1:8" s="4" customFormat="1" ht="21.95" customHeight="1">
      <c r="A13" s="47" t="s">
        <v>148</v>
      </c>
      <c r="B13" s="47" t="s">
        <v>149</v>
      </c>
      <c r="C13" s="48">
        <v>10591138.800000001</v>
      </c>
      <c r="D13" s="48">
        <v>10591138.800000001</v>
      </c>
      <c r="E13" s="47"/>
      <c r="F13" s="47"/>
      <c r="G13" s="47"/>
      <c r="H13" s="47"/>
    </row>
    <row r="14" spans="1:8" s="4" customFormat="1" ht="21.95" customHeight="1">
      <c r="A14" s="47" t="s">
        <v>150</v>
      </c>
      <c r="B14" s="47" t="s">
        <v>151</v>
      </c>
      <c r="C14" s="48">
        <v>5000371.53</v>
      </c>
      <c r="D14" s="47"/>
      <c r="E14" s="48">
        <v>5000371.53</v>
      </c>
      <c r="F14" s="47"/>
      <c r="G14" s="47"/>
      <c r="H14" s="47"/>
    </row>
    <row r="15" spans="1:8" s="4" customFormat="1" ht="21.95" customHeight="1">
      <c r="A15" s="47" t="s">
        <v>24</v>
      </c>
      <c r="B15" s="47" t="s">
        <v>10</v>
      </c>
      <c r="C15" s="48">
        <v>18989856.039999999</v>
      </c>
      <c r="D15" s="48">
        <v>16776130.800000001</v>
      </c>
      <c r="E15" s="48">
        <v>2213725.2400000002</v>
      </c>
      <c r="F15" s="47"/>
      <c r="G15" s="47"/>
      <c r="H15" s="47"/>
    </row>
    <row r="16" spans="1:8" s="4" customFormat="1" ht="21.95" customHeight="1">
      <c r="A16" s="47" t="s">
        <v>25</v>
      </c>
      <c r="B16" s="47" t="s">
        <v>152</v>
      </c>
      <c r="C16" s="48">
        <v>18989856.039999999</v>
      </c>
      <c r="D16" s="48">
        <v>16776130.800000001</v>
      </c>
      <c r="E16" s="48">
        <v>2213725.2400000002</v>
      </c>
      <c r="F16" s="47"/>
      <c r="G16" s="47"/>
      <c r="H16" s="47"/>
    </row>
    <row r="17" spans="1:8" s="4" customFormat="1" ht="21.95" customHeight="1">
      <c r="A17" s="47" t="s">
        <v>26</v>
      </c>
      <c r="B17" s="47" t="s">
        <v>27</v>
      </c>
      <c r="C17" s="48">
        <v>11424540.24</v>
      </c>
      <c r="D17" s="48">
        <v>9576687.5999999996</v>
      </c>
      <c r="E17" s="48">
        <v>1847852.64</v>
      </c>
      <c r="F17" s="47"/>
      <c r="G17" s="47"/>
      <c r="H17" s="47"/>
    </row>
    <row r="18" spans="1:8" s="4" customFormat="1" ht="21.95" customHeight="1">
      <c r="A18" s="47" t="s">
        <v>28</v>
      </c>
      <c r="B18" s="47" t="s">
        <v>29</v>
      </c>
      <c r="C18" s="48">
        <v>5154215.8</v>
      </c>
      <c r="D18" s="48">
        <v>4788343.2</v>
      </c>
      <c r="E18" s="48">
        <v>365872.6</v>
      </c>
      <c r="F18" s="47"/>
      <c r="G18" s="47"/>
      <c r="H18" s="47"/>
    </row>
    <row r="19" spans="1:8" s="4" customFormat="1" ht="21.95" customHeight="1">
      <c r="A19" s="47" t="s">
        <v>30</v>
      </c>
      <c r="B19" s="47" t="s">
        <v>153</v>
      </c>
      <c r="C19" s="48">
        <v>2411100</v>
      </c>
      <c r="D19" s="48">
        <v>2411100</v>
      </c>
      <c r="E19" s="47"/>
      <c r="F19" s="47"/>
      <c r="G19" s="47"/>
      <c r="H19" s="47"/>
    </row>
    <row r="20" spans="1:8" s="4" customFormat="1" ht="20.25" customHeight="1">
      <c r="A20" s="47" t="s">
        <v>31</v>
      </c>
      <c r="B20" s="47" t="s">
        <v>154</v>
      </c>
      <c r="C20" s="48">
        <v>7277034.7599999998</v>
      </c>
      <c r="D20" s="48">
        <v>7277034.7599999998</v>
      </c>
      <c r="E20" s="47"/>
      <c r="F20" s="47"/>
      <c r="G20" s="47"/>
      <c r="H20" s="47"/>
    </row>
    <row r="21" spans="1:8" ht="20.25" customHeight="1">
      <c r="A21" s="47" t="s">
        <v>32</v>
      </c>
      <c r="B21" s="47" t="s">
        <v>33</v>
      </c>
      <c r="C21" s="48">
        <v>7277034.7599999998</v>
      </c>
      <c r="D21" s="48">
        <v>7277034.7599999998</v>
      </c>
      <c r="E21" s="47"/>
      <c r="F21" s="47"/>
      <c r="G21" s="47"/>
      <c r="H21" s="47"/>
    </row>
    <row r="22" spans="1:8" ht="20.25" customHeight="1">
      <c r="A22" s="47" t="s">
        <v>34</v>
      </c>
      <c r="B22" s="47" t="s">
        <v>35</v>
      </c>
      <c r="C22" s="48">
        <v>6646066.3600000003</v>
      </c>
      <c r="D22" s="48">
        <v>6646066.3600000003</v>
      </c>
      <c r="E22" s="47"/>
      <c r="F22" s="47"/>
      <c r="G22" s="47"/>
      <c r="H22" s="47"/>
    </row>
    <row r="23" spans="1:8" ht="20.25" customHeight="1">
      <c r="A23" s="47" t="s">
        <v>155</v>
      </c>
      <c r="B23" s="47" t="s">
        <v>156</v>
      </c>
      <c r="C23" s="48">
        <v>630968.4</v>
      </c>
      <c r="D23" s="48">
        <v>630968.4</v>
      </c>
      <c r="E23" s="47"/>
      <c r="F23" s="47"/>
      <c r="G23" s="47"/>
      <c r="H23" s="47"/>
    </row>
    <row r="24" spans="1:8" ht="20.25" customHeight="1">
      <c r="A24" s="47" t="s">
        <v>157</v>
      </c>
      <c r="B24" s="47" t="s">
        <v>12</v>
      </c>
      <c r="C24" s="48">
        <v>14698900</v>
      </c>
      <c r="D24" s="47"/>
      <c r="E24" s="48">
        <v>14698900</v>
      </c>
      <c r="F24" s="47"/>
      <c r="G24" s="47"/>
      <c r="H24" s="47"/>
    </row>
    <row r="25" spans="1:8" ht="20.25" customHeight="1">
      <c r="A25" s="47" t="s">
        <v>158</v>
      </c>
      <c r="B25" s="47" t="s">
        <v>159</v>
      </c>
      <c r="C25" s="48">
        <v>14698900</v>
      </c>
      <c r="D25" s="47"/>
      <c r="E25" s="48">
        <v>14698900</v>
      </c>
      <c r="F25" s="47"/>
      <c r="G25" s="47"/>
      <c r="H25" s="47"/>
    </row>
    <row r="26" spans="1:8" ht="20.25" customHeight="1">
      <c r="A26" s="47" t="s">
        <v>160</v>
      </c>
      <c r="B26" s="47" t="s">
        <v>161</v>
      </c>
      <c r="C26" s="48">
        <v>14698900</v>
      </c>
      <c r="D26" s="47"/>
      <c r="E26" s="48">
        <v>14698900</v>
      </c>
      <c r="F26" s="47"/>
      <c r="G26" s="47"/>
      <c r="H26" s="47"/>
    </row>
    <row r="27" spans="1:8" ht="20.25" customHeight="1">
      <c r="A27" s="47" t="s">
        <v>36</v>
      </c>
      <c r="B27" s="47" t="s">
        <v>13</v>
      </c>
      <c r="C27" s="48">
        <v>7182515.4000000004</v>
      </c>
      <c r="D27" s="48">
        <v>7182515.4000000004</v>
      </c>
      <c r="E27" s="47"/>
      <c r="F27" s="47"/>
      <c r="G27" s="47"/>
      <c r="H27" s="47"/>
    </row>
    <row r="28" spans="1:8" ht="20.25" customHeight="1">
      <c r="A28" s="47" t="s">
        <v>37</v>
      </c>
      <c r="B28" s="47" t="s">
        <v>38</v>
      </c>
      <c r="C28" s="48">
        <v>7182515.4000000004</v>
      </c>
      <c r="D28" s="48">
        <v>7182515.4000000004</v>
      </c>
      <c r="E28" s="47"/>
      <c r="F28" s="47"/>
      <c r="G28" s="47"/>
      <c r="H28" s="47"/>
    </row>
    <row r="29" spans="1:8" ht="20.25" customHeight="1">
      <c r="A29" s="47" t="s">
        <v>39</v>
      </c>
      <c r="B29" s="47" t="s">
        <v>40</v>
      </c>
      <c r="C29" s="48">
        <v>7182515.4000000004</v>
      </c>
      <c r="D29" s="48">
        <v>7182515.4000000004</v>
      </c>
      <c r="E29" s="47"/>
      <c r="F29" s="47"/>
      <c r="G29" s="47"/>
      <c r="H29" s="47"/>
    </row>
  </sheetData>
  <mergeCells count="2">
    <mergeCell ref="A1:H1"/>
    <mergeCell ref="A3:B3"/>
  </mergeCells>
  <phoneticPr fontId="4" type="noConversion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4</vt:i4>
      </vt:variant>
    </vt:vector>
  </HeadingPairs>
  <TitlesOfParts>
    <vt:vector size="16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  二代证成本支出</vt:lpstr>
      <vt:lpstr>表十  门楼牌制作安装经费</vt:lpstr>
      <vt:lpstr>表二!Print_Titles</vt:lpstr>
      <vt:lpstr>表六!Print_Titles</vt:lpstr>
      <vt:lpstr>表三!Print_Titles</vt:lpstr>
      <vt:lpstr>表一!Print_Titles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2020-02-18T02:17:50Z</cp:lastPrinted>
  <dcterms:created xsi:type="dcterms:W3CDTF">2018-02-01T14:56:15Z</dcterms:created>
  <dcterms:modified xsi:type="dcterms:W3CDTF">2020-02-24T01:40:23Z</dcterms:modified>
</cp:coreProperties>
</file>