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545" activeTab="5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</sheets>
  <definedNames>
    <definedName name="_xlnm.Print_Area" localSheetId="1">'表一'!$A$1:$F$26</definedName>
    <definedName name="_xlnm.Print_Titles" localSheetId="2">'表二'!$1:$5</definedName>
    <definedName name="_xlnm.Print_Titles" localSheetId="6">'表六'!$1:$5</definedName>
    <definedName name="_xlnm.Print_Titles" localSheetId="3">'表三'!$1:$4</definedName>
    <definedName name="_xlnm.Print_Titles" localSheetId="1">'表一'!$1:$5</definedName>
  </definedNames>
  <calcPr fullCalcOnLoad="1"/>
</workbook>
</file>

<file path=xl/sharedStrings.xml><?xml version="1.0" encoding="utf-8"?>
<sst xmlns="http://schemas.openxmlformats.org/spreadsheetml/2006/main" count="302" uniqueCount="157">
  <si>
    <t>收        入</t>
  </si>
  <si>
    <t>项  目</t>
  </si>
  <si>
    <t>一、本年收入</t>
  </si>
  <si>
    <t>一般公共预算拨款</t>
  </si>
  <si>
    <t>政府性基金预算拨款</t>
  </si>
  <si>
    <t>国有资本经营预算拨款</t>
  </si>
  <si>
    <t>二、上年结转</t>
  </si>
  <si>
    <t/>
  </si>
  <si>
    <t>收入总数</t>
  </si>
  <si>
    <t>支          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</si>
  <si>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</si>
  <si>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</si>
  <si>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</si>
  <si>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</si>
  <si>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</si>
  <si>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</si>
  <si>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</si>
  <si>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</si>
  <si>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</si>
  <si>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</si>
  <si>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</si>
  <si>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</si>
  <si>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</si>
  <si>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</si>
  <si>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</si>
  <si>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</si>
  <si>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</si>
  <si>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住房保障支出</t>
  </si>
  <si>
    <t>二、结转下年</t>
  </si>
  <si>
    <t>支出总数</t>
  </si>
  <si>
    <t>合计</t>
  </si>
  <si>
    <t>一般公共预算财政拨款</t>
  </si>
  <si>
    <t>政府性基金预算财政拨款</t>
  </si>
  <si>
    <t>功能科目代码</t>
  </si>
  <si>
    <t>功能科目名称</t>
  </si>
  <si>
    <t>基本支出</t>
  </si>
  <si>
    <t>项目支出</t>
  </si>
  <si>
    <t xml:space="preserve">    行政运行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</si>
  <si>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</si>
  <si>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</si>
  <si>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</si>
  <si>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</si>
  <si>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</si>
  <si>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</si>
  <si>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</si>
  <si>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</si>
  <si>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</si>
  <si>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</si>
  <si>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</si>
  <si>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</si>
  <si>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</si>
  <si>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</si>
  <si>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</si>
  <si>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</si>
  <si>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</si>
  <si>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</si>
  <si>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</si>
  <si>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编制单位：</t>
  </si>
  <si>
    <t>预算数</t>
  </si>
  <si>
    <t>经济分类科目</t>
  </si>
  <si>
    <t>科目编码</t>
  </si>
  <si>
    <t>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</si>
  <si>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</si>
  <si>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</si>
  <si>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</si>
  <si>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</si>
  <si>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</si>
  <si>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</si>
  <si>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</si>
  <si>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</si>
  <si>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</si>
  <si>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</si>
  <si>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</si>
  <si>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</si>
  <si>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</si>
  <si>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</si>
  <si>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302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</si>
  <si>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</si>
  <si>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</si>
  <si>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</si>
  <si>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</si>
  <si>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</si>
  <si>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</si>
  <si>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</si>
  <si>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</si>
  <si>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</si>
  <si>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</si>
  <si>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</si>
  <si>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</si>
  <si>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</si>
  <si>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</si>
  <si>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</si>
  <si>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</si>
  <si>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</si>
  <si>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310</t>
  </si>
  <si>
    <t xml:space="preserve">  办公设备购置</t>
  </si>
  <si>
    <t>单位名称</t>
  </si>
  <si>
    <t>1、因公出国（境）费用</t>
  </si>
  <si>
    <t>2、公务接待费</t>
  </si>
  <si>
    <t>3、公务用车购置及运行维护费</t>
  </si>
  <si>
    <t>小计</t>
  </si>
  <si>
    <t>公务用车购置费</t>
  </si>
  <si>
    <t>公务用车运行费</t>
  </si>
  <si>
    <t>政府性基金财政拨款支出</t>
  </si>
  <si>
    <t>备注</t>
  </si>
  <si>
    <t>本单位无该项收支，故此表无数据。</t>
  </si>
  <si>
    <t>收      入</t>
  </si>
  <si>
    <t>支      出</t>
  </si>
  <si>
    <t>预算数</t>
  </si>
  <si>
    <t>一般公共财政拨款收入</t>
  </si>
  <si>
    <t>政府性基金预算拨款收入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</si>
  <si>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</si>
  <si>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</si>
  <si>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</si>
  <si>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</si>
  <si>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</si>
  <si>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</si>
  <si>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</si>
  <si>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</si>
  <si>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</si>
  <si>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</si>
  <si>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资本性支出</t>
  </si>
  <si>
    <t>一般公共预算拨款收入</t>
  </si>
  <si>
    <t>国有资本经营预算拨款收入</t>
  </si>
  <si>
    <t>上缴上级支出</t>
  </si>
  <si>
    <t>事业单位经营支出</t>
  </si>
  <si>
    <t>对下级单位补助支出</t>
  </si>
  <si>
    <t>编制时间：</t>
  </si>
  <si>
    <t>单位：万元</t>
  </si>
  <si>
    <t>2019年一般公共预算财政拨款基本支出预算表（表三）</t>
  </si>
  <si>
    <t>2019年财政拨款收支总表（表一）</t>
  </si>
  <si>
    <t>2019年一般公共预算财政拨款支出预算表（表二）</t>
  </si>
  <si>
    <t>2019年预算数</t>
  </si>
  <si>
    <t>2019年基本支出</t>
  </si>
  <si>
    <t>2019年一般公共预算“三公”经费支出表（表四）</t>
  </si>
  <si>
    <t>2019年政府性基金预算支出表（表五）</t>
  </si>
  <si>
    <t>2019年部门收支预算总表（表六）</t>
  </si>
  <si>
    <t>2019年部门收入总表（表七）</t>
  </si>
  <si>
    <t>2019年部门支出总表（表八）</t>
  </si>
  <si>
    <t>单位负责人：李明锋</t>
  </si>
  <si>
    <t>财务负责人：王骏</t>
  </si>
  <si>
    <t>填报人：倪春晖</t>
  </si>
  <si>
    <t>编制单位：云阳县普安恐龙化石管理委员会</t>
  </si>
  <si>
    <t>编制单位：云阳县普安恐龙化石管理委员会</t>
  </si>
  <si>
    <t>207</t>
  </si>
  <si>
    <t>文化旅游体育与传媒支出</t>
  </si>
  <si>
    <t xml:space="preserve">  20701</t>
  </si>
  <si>
    <t xml:space="preserve">  文化和旅游</t>
  </si>
  <si>
    <t xml:space="preserve">    2070101</t>
  </si>
  <si>
    <t xml:space="preserve">    2070114</t>
  </si>
  <si>
    <t xml:space="preserve">    旅游行业业务管理</t>
  </si>
  <si>
    <t>卫生健康支出</t>
  </si>
  <si>
    <t>编制单位：云阳县普安恐龙化石管理委员会</t>
  </si>
  <si>
    <t>云阳县恐龙化石保护中心</t>
  </si>
  <si>
    <t>云阳县普安恐龙化石管理委员会</t>
  </si>
  <si>
    <t>2019年部门预算公开表</t>
  </si>
  <si>
    <t>编制单位：云阳县普安恐龙化石管委会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</si>
</sst>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.###"/>
    <numFmt numFmtId="177" formatCode="\ \ #"/>
    <numFmt numFmtId="178" formatCode="#,##0.0"/>
    <numFmt numFmtId="179" formatCode="0.00000_ "/>
    <numFmt numFmtId="180" formatCode="0.0000_ "/>
    <numFmt numFmtId="181" formatCode="0.000_ "/>
    <numFmt numFmtId="182" formatCode="0.00_ "/>
    <numFmt numFmtId="183" formatCode="###,###"/>
    <numFmt numFmtId="184" formatCode="###,###.0"/>
    <numFmt numFmtId="185" formatCode="###,###.00"/>
    <numFmt numFmtId="186" formatCode="#,##0.00_ "/>
    <numFmt numFmtId="187" formatCode="#,##0.000000"/>
    <numFmt numFmtId="188" formatCode="0.0_ "/>
    <numFmt numFmtId="189" formatCode="#,##0.00000"/>
    <numFmt numFmtId="190" formatCode="#,##0.0000"/>
    <numFmt numFmtId="191" formatCode="#,##0.000"/>
    <numFmt numFmtId="192" formatCode="###,###.000"/>
  </numFmts>
  <fonts count="43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8"/>
      <name val="Arial"/>
      <family val="2"/>
    </font>
    <font>
      <sz val="18"/>
      <name val="黑体"/>
      <family val="3"/>
    </font>
    <font>
      <sz val="26"/>
      <name val="方正黑体_GBK"/>
      <family val="4"/>
    </font>
    <font>
      <b/>
      <sz val="16"/>
      <name val="方正楷体_GBK"/>
      <family val="4"/>
    </font>
    <font>
      <sz val="14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left" vertical="center"/>
    </xf>
    <xf numFmtId="0" fontId="1" fillId="33" borderId="10" xfId="0" applyNumberFormat="1" applyFont="1" applyFill="1" applyBorder="1" applyAlignment="1">
      <alignment horizontal="center" vertical="center" wrapText="1" shrinkToFit="1"/>
    </xf>
    <xf numFmtId="0" fontId="1" fillId="0" borderId="1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>
      <alignment/>
    </xf>
    <xf numFmtId="0" fontId="1" fillId="33" borderId="11" xfId="0" applyNumberFormat="1" applyFont="1" applyFill="1" applyBorder="1" applyAlignment="1">
      <alignment horizontal="center" vertical="center" wrapText="1" shrinkToFit="1"/>
    </xf>
    <xf numFmtId="0" fontId="0" fillId="0" borderId="12" xfId="0" applyNumberFormat="1" applyFont="1" applyFill="1" applyBorder="1" applyAlignment="1">
      <alignment/>
    </xf>
    <xf numFmtId="0" fontId="42" fillId="0" borderId="12" xfId="0" applyNumberFormat="1" applyFont="1" applyFill="1" applyBorder="1" applyAlignment="1">
      <alignment horizontal="center" vertical="center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0" fillId="0" borderId="0" xfId="0" applyNumberFormat="1" applyFont="1" applyFill="1" applyBorder="1" applyAlignment="1">
      <alignment horizontal="right" vertical="center"/>
    </xf>
    <xf numFmtId="177" fontId="1" fillId="33" borderId="10" xfId="0" applyNumberFormat="1" applyFont="1" applyFill="1" applyBorder="1" applyAlignment="1">
      <alignment horizontal="left" vertical="center" wrapText="1" shrinkToFit="1"/>
    </xf>
    <xf numFmtId="0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31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182" fontId="1" fillId="33" borderId="10" xfId="0" applyNumberFormat="1" applyFont="1" applyFill="1" applyBorder="1" applyAlignment="1">
      <alignment horizontal="center" vertical="center" wrapText="1" shrinkToFit="1"/>
    </xf>
    <xf numFmtId="0" fontId="7" fillId="33" borderId="0" xfId="0" applyFont="1" applyFill="1" applyBorder="1" applyAlignment="1">
      <alignment horizontal="center" vertical="center" wrapText="1" shrinkToFit="1"/>
    </xf>
    <xf numFmtId="182" fontId="1" fillId="33" borderId="12" xfId="0" applyNumberFormat="1" applyFont="1" applyFill="1" applyBorder="1" applyAlignment="1">
      <alignment horizontal="center" vertical="center" wrapText="1" shrinkToFit="1"/>
    </xf>
    <xf numFmtId="183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/>
    </xf>
    <xf numFmtId="185" fontId="1" fillId="0" borderId="10" xfId="0" applyNumberFormat="1" applyFont="1" applyFill="1" applyBorder="1" applyAlignment="1">
      <alignment horizontal="left" vertical="center" shrinkToFit="1"/>
    </xf>
    <xf numFmtId="187" fontId="1" fillId="0" borderId="10" xfId="0" applyNumberFormat="1" applyFont="1" applyBorder="1" applyAlignment="1">
      <alignment horizontal="center" shrinkToFit="1"/>
    </xf>
    <xf numFmtId="182" fontId="1" fillId="0" borderId="10" xfId="0" applyNumberFormat="1" applyFont="1" applyBorder="1" applyAlignment="1">
      <alignment horizontal="center" shrinkToFit="1"/>
    </xf>
    <xf numFmtId="4" fontId="1" fillId="0" borderId="10" xfId="0" applyNumberFormat="1" applyFont="1" applyBorder="1" applyAlignment="1">
      <alignment horizontal="center" shrinkToFit="1"/>
    </xf>
    <xf numFmtId="182" fontId="0" fillId="0" borderId="0" xfId="0" applyNumberFormat="1" applyFont="1" applyFill="1" applyBorder="1" applyAlignment="1">
      <alignment horizontal="center"/>
    </xf>
    <xf numFmtId="182" fontId="1" fillId="0" borderId="0" xfId="0" applyNumberFormat="1" applyFont="1" applyFill="1" applyBorder="1" applyAlignment="1">
      <alignment horizontal="center" vertical="center"/>
    </xf>
    <xf numFmtId="4" fontId="1" fillId="0" borderId="10" xfId="49" applyNumberFormat="1" applyFont="1" applyBorder="1" applyAlignment="1">
      <alignment horizontal="center" vertical="center" shrinkToFit="1"/>
    </xf>
    <xf numFmtId="182" fontId="1" fillId="0" borderId="10" xfId="49" applyNumberFormat="1" applyFont="1" applyBorder="1" applyAlignment="1">
      <alignment horizontal="center" vertical="center" shrinkToFit="1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/>
    </xf>
    <xf numFmtId="182" fontId="7" fillId="33" borderId="10" xfId="0" applyNumberFormat="1" applyFont="1" applyFill="1" applyBorder="1" applyAlignment="1">
      <alignment horizontal="left" vertical="center" wrapText="1" indent="1" shrinkToFit="1"/>
    </xf>
    <xf numFmtId="182" fontId="1" fillId="0" borderId="10" xfId="0" applyNumberFormat="1" applyFont="1" applyFill="1" applyBorder="1" applyAlignment="1">
      <alignment horizontal="left" vertical="center" shrinkToFit="1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center" vertical="center" wrapText="1" shrinkToFit="1"/>
    </xf>
    <xf numFmtId="185" fontId="1" fillId="0" borderId="13" xfId="0" applyNumberFormat="1" applyFont="1" applyFill="1" applyBorder="1" applyAlignment="1">
      <alignment/>
    </xf>
    <xf numFmtId="183" fontId="1" fillId="0" borderId="13" xfId="0" applyNumberFormat="1" applyFont="1" applyFill="1" applyBorder="1" applyAlignment="1">
      <alignment/>
    </xf>
    <xf numFmtId="192" fontId="1" fillId="0" borderId="13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185" fontId="1" fillId="0" borderId="14" xfId="0" applyNumberFormat="1" applyFont="1" applyFill="1" applyBorder="1" applyAlignment="1">
      <alignment horizontal="center"/>
    </xf>
    <xf numFmtId="185" fontId="1" fillId="0" borderId="12" xfId="0" applyNumberFormat="1" applyFont="1" applyFill="1" applyBorder="1" applyAlignment="1">
      <alignment horizontal="center"/>
    </xf>
    <xf numFmtId="0" fontId="0" fillId="0" borderId="12" xfId="0" applyNumberFormat="1" applyFont="1" applyFill="1" applyBorder="1" applyAlignment="1">
      <alignment horizontal="center" vertical="center"/>
    </xf>
    <xf numFmtId="4" fontId="42" fillId="0" borderId="12" xfId="0" applyNumberFormat="1" applyFont="1" applyFill="1" applyBorder="1" applyAlignment="1">
      <alignment horizontal="center" vertical="center"/>
    </xf>
    <xf numFmtId="0" fontId="42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 shrinkToFit="1"/>
    </xf>
    <xf numFmtId="0" fontId="1" fillId="33" borderId="13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left" vertical="center" wrapText="1" shrinkToFit="1"/>
    </xf>
    <xf numFmtId="0" fontId="1" fillId="33" borderId="10" xfId="49" applyNumberFormat="1" applyFont="1" applyFill="1" applyBorder="1" applyAlignment="1">
      <alignment horizontal="center" vertical="center" wrapText="1" shrinkToFit="1"/>
    </xf>
    <xf numFmtId="176" fontId="1" fillId="0" borderId="10" xfId="49" applyNumberFormat="1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1" fillId="33" borderId="14" xfId="0" applyFont="1" applyFill="1" applyBorder="1" applyAlignment="1">
      <alignment horizontal="left" vertical="center" wrapText="1" shrinkToFit="1"/>
    </xf>
    <xf numFmtId="0" fontId="3" fillId="0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6" xfId="0" applyFont="1" applyFill="1" applyBorder="1" applyAlignment="1">
      <alignment horizontal="center" vertical="center" wrapText="1" shrinkToFit="1"/>
    </xf>
    <xf numFmtId="0" fontId="1" fillId="0" borderId="17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left" vertical="center"/>
    </xf>
    <xf numFmtId="0" fontId="1" fillId="33" borderId="18" xfId="0" applyFont="1" applyFill="1" applyBorder="1" applyAlignment="1">
      <alignment horizontal="center" vertical="center" wrapText="1" shrinkToFit="1"/>
    </xf>
    <xf numFmtId="0" fontId="1" fillId="0" borderId="19" xfId="0" applyNumberFormat="1" applyFont="1" applyFill="1" applyBorder="1" applyAlignment="1">
      <alignment horizontal="left" vertical="center"/>
    </xf>
    <xf numFmtId="0" fontId="0" fillId="0" borderId="19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2"/>
  <sheetViews>
    <sheetView zoomScalePageLayoutView="0" workbookViewId="0" topLeftCell="A1">
      <selection activeCell="A3" sqref="A3:F3"/>
    </sheetView>
  </sheetViews>
  <sheetFormatPr defaultColWidth="14.8515625" defaultRowHeight="26.25" customHeight="1"/>
  <cols>
    <col min="1" max="1" width="22.8515625" style="0" customWidth="1"/>
    <col min="2" max="2" width="18.7109375" style="0" customWidth="1"/>
    <col min="3" max="4" width="24.7109375" style="0" customWidth="1"/>
    <col min="5" max="5" width="22.8515625" style="0" customWidth="1"/>
    <col min="6" max="6" width="18.7109375" style="0" customWidth="1"/>
  </cols>
  <sheetData>
    <row r="3" spans="1:6" ht="57" customHeight="1">
      <c r="A3" s="53" t="s">
        <v>155</v>
      </c>
      <c r="B3" s="53"/>
      <c r="C3" s="53"/>
      <c r="D3" s="53"/>
      <c r="E3" s="53"/>
      <c r="F3" s="53"/>
    </row>
    <row r="7" spans="1:6" ht="26.25" customHeight="1">
      <c r="A7" s="18"/>
      <c r="B7" s="18"/>
      <c r="C7" s="54" t="s">
        <v>142</v>
      </c>
      <c r="D7" s="54"/>
      <c r="E7" s="18"/>
      <c r="F7" s="18"/>
    </row>
    <row r="8" spans="1:6" ht="26.25" customHeight="1">
      <c r="A8" s="18"/>
      <c r="B8" s="18"/>
      <c r="C8" s="19"/>
      <c r="D8" s="18"/>
      <c r="E8" s="18"/>
      <c r="F8" s="18"/>
    </row>
    <row r="9" spans="1:6" ht="26.25" customHeight="1">
      <c r="A9" s="18"/>
      <c r="B9" s="18"/>
      <c r="C9" s="19" t="s">
        <v>127</v>
      </c>
      <c r="D9" s="20">
        <v>43524</v>
      </c>
      <c r="E9" s="18"/>
      <c r="F9" s="18"/>
    </row>
    <row r="10" spans="1:6" ht="26.25" customHeight="1">
      <c r="A10" s="18"/>
      <c r="B10" s="18"/>
      <c r="C10" s="18"/>
      <c r="D10" s="18"/>
      <c r="E10" s="18"/>
      <c r="F10" s="18"/>
    </row>
    <row r="11" spans="1:6" ht="26.25" customHeight="1">
      <c r="A11" s="18"/>
      <c r="B11" s="18"/>
      <c r="C11" s="18"/>
      <c r="D11" s="18"/>
      <c r="E11" s="18"/>
      <c r="F11" s="18"/>
    </row>
    <row r="12" spans="1:6" ht="26.25" customHeight="1">
      <c r="A12" s="19" t="s">
        <v>139</v>
      </c>
      <c r="B12" s="18"/>
      <c r="C12" s="21" t="s">
        <v>140</v>
      </c>
      <c r="D12" s="18"/>
      <c r="E12" s="18" t="s">
        <v>141</v>
      </c>
      <c r="F12" s="18"/>
    </row>
  </sheetData>
  <sheetProtection/>
  <mergeCells count="2">
    <mergeCell ref="A3:F3"/>
    <mergeCell ref="C7:D7"/>
  </mergeCells>
  <printOptions horizontalCentered="1"/>
  <pageMargins left="0.7086614173228347" right="0.7086614173228347" top="1.535433070866142" bottom="0.944881889763779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:IV25"/>
    </sheetView>
  </sheetViews>
  <sheetFormatPr defaultColWidth="9.140625" defaultRowHeight="12.75"/>
  <cols>
    <col min="1" max="1" width="28.7109375" style="0" customWidth="1"/>
    <col min="2" max="2" width="18.8515625" style="22" customWidth="1"/>
    <col min="3" max="3" width="32.57421875" style="0" customWidth="1"/>
    <col min="4" max="4" width="17.28125" style="0" customWidth="1"/>
    <col min="5" max="5" width="16.8515625" style="0" customWidth="1"/>
    <col min="6" max="6" width="17.140625" style="0" customWidth="1"/>
  </cols>
  <sheetData>
    <row r="1" spans="1:6" ht="36" customHeight="1">
      <c r="A1" s="62" t="s">
        <v>130</v>
      </c>
      <c r="B1" s="62"/>
      <c r="C1" s="62"/>
      <c r="D1" s="62"/>
      <c r="E1" s="62"/>
      <c r="F1" s="62"/>
    </row>
    <row r="2" ht="7.5" customHeight="1">
      <c r="A2" s="1"/>
    </row>
    <row r="3" spans="1:6" ht="22.5" customHeight="1">
      <c r="A3" s="1" t="s">
        <v>143</v>
      </c>
      <c r="B3" s="23"/>
      <c r="F3" s="16" t="s">
        <v>128</v>
      </c>
    </row>
    <row r="4" spans="1:6" s="4" customFormat="1" ht="21" customHeight="1">
      <c r="A4" s="55" t="s">
        <v>0</v>
      </c>
      <c r="B4" s="56"/>
      <c r="C4" s="55" t="s">
        <v>9</v>
      </c>
      <c r="D4" s="61"/>
      <c r="E4" s="61"/>
      <c r="F4" s="56"/>
    </row>
    <row r="5" spans="1:6" s="4" customFormat="1" ht="30" customHeight="1">
      <c r="A5" s="57" t="s">
        <v>1</v>
      </c>
      <c r="B5" s="57" t="s">
        <v>58</v>
      </c>
      <c r="C5" s="57" t="s">
        <v>1</v>
      </c>
      <c r="D5" s="57" t="s">
        <v>30</v>
      </c>
      <c r="E5" s="57" t="s">
        <v>31</v>
      </c>
      <c r="F5" s="57" t="s">
        <v>32</v>
      </c>
    </row>
    <row r="6" spans="1:6" s="4" customFormat="1" ht="21.75" customHeight="1">
      <c r="A6" s="58" t="s">
        <v>2</v>
      </c>
      <c r="B6" s="24">
        <v>356.522105</v>
      </c>
      <c r="C6" s="57" t="s">
        <v>10</v>
      </c>
      <c r="D6" s="24">
        <v>395.259765</v>
      </c>
      <c r="E6" s="24">
        <v>395.259765</v>
      </c>
      <c r="F6" s="24"/>
    </row>
    <row r="7" spans="1:6" s="4" customFormat="1" ht="21.75" customHeight="1">
      <c r="A7" s="58" t="s">
        <v>3</v>
      </c>
      <c r="B7" s="24">
        <v>356.522105</v>
      </c>
      <c r="C7" s="58" t="s">
        <v>11</v>
      </c>
      <c r="D7" s="24"/>
      <c r="E7" s="24"/>
      <c r="F7" s="24"/>
    </row>
    <row r="8" spans="1:6" s="4" customFormat="1" ht="21.75" customHeight="1">
      <c r="A8" s="58" t="s">
        <v>4</v>
      </c>
      <c r="B8" s="24"/>
      <c r="C8" s="58" t="s">
        <v>12</v>
      </c>
      <c r="D8" s="24"/>
      <c r="E8" s="24"/>
      <c r="F8" s="24"/>
    </row>
    <row r="9" spans="1:6" s="4" customFormat="1" ht="21.75" customHeight="1">
      <c r="A9" s="58" t="s">
        <v>5</v>
      </c>
      <c r="B9" s="24" t="s">
        <v>7</v>
      </c>
      <c r="C9" s="58" t="s">
        <v>13</v>
      </c>
      <c r="D9" s="24"/>
      <c r="E9" s="24"/>
      <c r="F9" s="24"/>
    </row>
    <row r="10" spans="1:6" s="4" customFormat="1" ht="21.75" customHeight="1">
      <c r="A10" s="58" t="s">
        <v>6</v>
      </c>
      <c r="B10" s="24">
        <v>38.73766</v>
      </c>
      <c r="C10" s="58" t="s">
        <v>14</v>
      </c>
      <c r="D10" s="24"/>
      <c r="E10" s="24"/>
      <c r="F10" s="24"/>
    </row>
    <row r="11" spans="1:6" s="4" customFormat="1" ht="21.75" customHeight="1">
      <c r="A11" s="58" t="s">
        <v>3</v>
      </c>
      <c r="B11" s="24">
        <v>38.73766</v>
      </c>
      <c r="C11" s="58" t="s">
        <v>15</v>
      </c>
      <c r="D11" s="24"/>
      <c r="E11" s="24"/>
      <c r="F11" s="24"/>
    </row>
    <row r="12" spans="1:6" s="4" customFormat="1" ht="21.75" customHeight="1">
      <c r="A12" s="58" t="s">
        <v>4</v>
      </c>
      <c r="B12" s="24"/>
      <c r="C12" s="58" t="s">
        <v>16</v>
      </c>
      <c r="D12" s="24"/>
      <c r="E12" s="24"/>
      <c r="F12" s="24"/>
    </row>
    <row r="13" spans="1:6" s="4" customFormat="1" ht="21.75" customHeight="1">
      <c r="A13" s="58" t="s">
        <v>5</v>
      </c>
      <c r="B13" s="60"/>
      <c r="C13" s="58" t="s">
        <v>17</v>
      </c>
      <c r="D13" s="24">
        <v>334.499701</v>
      </c>
      <c r="E13" s="24">
        <v>334.499701</v>
      </c>
      <c r="F13" s="24"/>
    </row>
    <row r="14" spans="1:6" s="4" customFormat="1" ht="21.75" customHeight="1">
      <c r="A14" s="58" t="s">
        <v>7</v>
      </c>
      <c r="B14" s="59"/>
      <c r="C14" s="58" t="s">
        <v>18</v>
      </c>
      <c r="D14" s="24">
        <v>32.502444</v>
      </c>
      <c r="E14" s="24">
        <v>32.502444</v>
      </c>
      <c r="F14" s="24"/>
    </row>
    <row r="15" spans="1:6" s="4" customFormat="1" ht="21.75" customHeight="1">
      <c r="A15" s="58" t="s">
        <v>7</v>
      </c>
      <c r="B15" s="59"/>
      <c r="C15" s="58" t="s">
        <v>19</v>
      </c>
      <c r="D15" s="24"/>
      <c r="E15" s="24"/>
      <c r="F15" s="24"/>
    </row>
    <row r="16" spans="1:6" s="4" customFormat="1" ht="21.75" customHeight="1">
      <c r="A16" s="58" t="s">
        <v>7</v>
      </c>
      <c r="B16" s="59"/>
      <c r="C16" s="58" t="s">
        <v>20</v>
      </c>
      <c r="D16" s="24">
        <v>14.328008</v>
      </c>
      <c r="E16" s="24">
        <v>14.328008</v>
      </c>
      <c r="F16" s="24"/>
    </row>
    <row r="17" spans="1:6" s="4" customFormat="1" ht="21.75" customHeight="1">
      <c r="A17" s="58" t="s">
        <v>7</v>
      </c>
      <c r="B17" s="59"/>
      <c r="C17" s="58" t="s">
        <v>21</v>
      </c>
      <c r="D17" s="24"/>
      <c r="E17" s="24"/>
      <c r="F17" s="24"/>
    </row>
    <row r="18" spans="1:6" s="4" customFormat="1" ht="21.75" customHeight="1">
      <c r="A18" s="58" t="s">
        <v>7</v>
      </c>
      <c r="B18" s="59"/>
      <c r="C18" s="58" t="s">
        <v>22</v>
      </c>
      <c r="D18" s="24"/>
      <c r="E18" s="24"/>
      <c r="F18" s="24"/>
    </row>
    <row r="19" spans="1:6" s="4" customFormat="1" ht="21.75" customHeight="1">
      <c r="A19" s="58" t="s">
        <v>7</v>
      </c>
      <c r="B19" s="59"/>
      <c r="C19" s="58" t="s">
        <v>23</v>
      </c>
      <c r="D19" s="24"/>
      <c r="E19" s="24"/>
      <c r="F19" s="24"/>
    </row>
    <row r="20" spans="1:6" s="4" customFormat="1" ht="21.75" customHeight="1">
      <c r="A20" s="58" t="s">
        <v>7</v>
      </c>
      <c r="B20" s="59"/>
      <c r="C20" s="58" t="s">
        <v>24</v>
      </c>
      <c r="D20" s="24"/>
      <c r="E20" s="24"/>
      <c r="F20" s="24"/>
    </row>
    <row r="21" spans="1:6" s="4" customFormat="1" ht="21.75" customHeight="1">
      <c r="A21" s="58" t="s">
        <v>7</v>
      </c>
      <c r="B21" s="59"/>
      <c r="C21" s="58" t="s">
        <v>25</v>
      </c>
      <c r="D21" s="24"/>
      <c r="E21" s="24"/>
      <c r="F21" s="24"/>
    </row>
    <row r="22" spans="1:6" s="4" customFormat="1" ht="21.75" customHeight="1">
      <c r="A22" s="58" t="s">
        <v>7</v>
      </c>
      <c r="B22" s="59"/>
      <c r="C22" s="58" t="s">
        <v>26</v>
      </c>
      <c r="D22" s="24"/>
      <c r="E22" s="24"/>
      <c r="F22" s="24"/>
    </row>
    <row r="23" spans="1:6" s="4" customFormat="1" ht="21.75" customHeight="1">
      <c r="A23" s="58" t="s">
        <v>7</v>
      </c>
      <c r="B23" s="59"/>
      <c r="C23" s="58" t="s">
        <v>27</v>
      </c>
      <c r="D23" s="24">
        <v>13.929612</v>
      </c>
      <c r="E23" s="24">
        <v>13.929612</v>
      </c>
      <c r="F23" s="24"/>
    </row>
    <row r="24" spans="1:6" s="4" customFormat="1" ht="21.75" customHeight="1">
      <c r="A24" s="58" t="s">
        <v>7</v>
      </c>
      <c r="B24" s="59"/>
      <c r="C24" s="55" t="s">
        <v>28</v>
      </c>
      <c r="D24" s="26"/>
      <c r="E24" s="26"/>
      <c r="F24" s="26"/>
    </row>
    <row r="25" spans="1:6" s="4" customFormat="1" ht="21.75" customHeight="1">
      <c r="A25" s="58" t="s">
        <v>7</v>
      </c>
      <c r="B25" s="59"/>
      <c r="C25" s="63" t="s">
        <v>7</v>
      </c>
      <c r="D25" s="26"/>
      <c r="E25" s="26"/>
      <c r="F25" s="26"/>
    </row>
    <row r="26" spans="1:6" s="4" customFormat="1" ht="21.75" customHeight="1">
      <c r="A26" s="57" t="s">
        <v>8</v>
      </c>
      <c r="B26" s="26">
        <v>395.259765</v>
      </c>
      <c r="C26" s="55" t="s">
        <v>29</v>
      </c>
      <c r="D26" s="26">
        <v>395.259765</v>
      </c>
      <c r="E26" s="26">
        <v>395.259765</v>
      </c>
      <c r="F26" s="26"/>
    </row>
    <row r="27" spans="4:6" ht="18">
      <c r="D27" s="25" t="s">
        <v>7</v>
      </c>
      <c r="E27" s="25" t="s">
        <v>7</v>
      </c>
      <c r="F27" s="25" t="s">
        <v>7</v>
      </c>
    </row>
    <row r="28" spans="4:6" ht="18">
      <c r="D28" s="25" t="s">
        <v>7</v>
      </c>
      <c r="E28" s="25" t="s">
        <v>7</v>
      </c>
      <c r="F28" s="25" t="s">
        <v>7</v>
      </c>
    </row>
  </sheetData>
  <sheetProtection/>
  <mergeCells count="3">
    <mergeCell ref="A1:F1"/>
    <mergeCell ref="C4:F4"/>
    <mergeCell ref="A4:B4"/>
  </mergeCells>
  <printOptions horizontalCentered="1"/>
  <pageMargins left="0.7480314960629921" right="0.7480314960629921" top="0.21" bottom="0.17" header="0.17" footer="0.18"/>
  <pageSetup fitToHeight="0" fitToWidth="0"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22" sqref="A22:IV33"/>
    </sheetView>
  </sheetViews>
  <sheetFormatPr defaultColWidth="9.140625" defaultRowHeight="12.75"/>
  <cols>
    <col min="1" max="1" width="13.57421875" style="0" customWidth="1"/>
    <col min="2" max="2" width="49.28125" style="0" customWidth="1"/>
    <col min="3" max="5" width="20.7109375" style="0" customWidth="1"/>
  </cols>
  <sheetData>
    <row r="1" spans="1:5" ht="32.25" customHeight="1">
      <c r="A1" s="62" t="s">
        <v>131</v>
      </c>
      <c r="B1" s="64"/>
      <c r="C1" s="64"/>
      <c r="D1" s="64"/>
      <c r="E1" s="64"/>
    </row>
    <row r="2" ht="7.5" customHeight="1">
      <c r="A2" s="1"/>
    </row>
    <row r="3" spans="1:5" ht="18.75" customHeight="1">
      <c r="A3" s="67" t="s">
        <v>152</v>
      </c>
      <c r="B3" s="68"/>
      <c r="E3" s="5" t="s">
        <v>128</v>
      </c>
    </row>
    <row r="4" spans="1:5" ht="21.75" customHeight="1">
      <c r="A4" s="65" t="s">
        <v>33</v>
      </c>
      <c r="B4" s="65" t="s">
        <v>34</v>
      </c>
      <c r="C4" s="55" t="s">
        <v>132</v>
      </c>
      <c r="D4" s="61"/>
      <c r="E4" s="61"/>
    </row>
    <row r="5" spans="1:5" ht="21.75" customHeight="1">
      <c r="A5" s="66"/>
      <c r="B5" s="66"/>
      <c r="C5" s="2" t="s">
        <v>30</v>
      </c>
      <c r="D5" s="2" t="s">
        <v>35</v>
      </c>
      <c r="E5" s="2" t="s">
        <v>36</v>
      </c>
    </row>
    <row r="6" spans="1:5" s="4" customFormat="1" ht="21.75" customHeight="1">
      <c r="A6" s="7" t="s">
        <v>30</v>
      </c>
      <c r="B6" s="3"/>
      <c r="C6" s="6">
        <f>D6+E6</f>
        <v>356.52210500000007</v>
      </c>
      <c r="D6" s="6">
        <f>D7+D11+D15+D19</f>
        <v>308.52210500000007</v>
      </c>
      <c r="E6" s="28">
        <v>48</v>
      </c>
    </row>
    <row r="7" spans="1:5" s="4" customFormat="1" ht="21.75" customHeight="1">
      <c r="A7" s="3" t="s">
        <v>144</v>
      </c>
      <c r="B7" s="3" t="s">
        <v>145</v>
      </c>
      <c r="C7" s="28">
        <v>295.762041</v>
      </c>
      <c r="D7" s="28">
        <v>247.762041</v>
      </c>
      <c r="E7" s="28">
        <v>48</v>
      </c>
    </row>
    <row r="8" spans="1:5" s="4" customFormat="1" ht="21.75" customHeight="1">
      <c r="A8" s="3" t="s">
        <v>146</v>
      </c>
      <c r="B8" s="3" t="s">
        <v>147</v>
      </c>
      <c r="C8" s="28">
        <v>295.762041</v>
      </c>
      <c r="D8" s="28">
        <v>247.762041</v>
      </c>
      <c r="E8" s="28">
        <v>48</v>
      </c>
    </row>
    <row r="9" spans="1:5" s="4" customFormat="1" ht="21.75" customHeight="1">
      <c r="A9" s="3" t="s">
        <v>148</v>
      </c>
      <c r="B9" s="3" t="s">
        <v>37</v>
      </c>
      <c r="C9" s="28">
        <v>87.425871</v>
      </c>
      <c r="D9" s="28">
        <v>87.425871</v>
      </c>
      <c r="E9" s="27"/>
    </row>
    <row r="10" spans="1:5" s="4" customFormat="1" ht="21.75" customHeight="1">
      <c r="A10" s="3" t="s">
        <v>149</v>
      </c>
      <c r="B10" s="3" t="s">
        <v>150</v>
      </c>
      <c r="C10" s="28">
        <v>208.33616999999998</v>
      </c>
      <c r="D10" s="28">
        <v>160.33616999999998</v>
      </c>
      <c r="E10" s="28">
        <v>48</v>
      </c>
    </row>
    <row r="11" spans="1:5" s="4" customFormat="1" ht="21.75" customHeight="1">
      <c r="A11" s="3" t="s">
        <v>38</v>
      </c>
      <c r="B11" s="3" t="s">
        <v>18</v>
      </c>
      <c r="C11" s="28">
        <v>32.502444</v>
      </c>
      <c r="D11" s="28">
        <v>32.502444</v>
      </c>
      <c r="E11" s="27"/>
    </row>
    <row r="12" spans="1:5" s="4" customFormat="1" ht="21.75" customHeight="1">
      <c r="A12" s="3" t="s">
        <v>39</v>
      </c>
      <c r="B12" s="3" t="s">
        <v>40</v>
      </c>
      <c r="C12" s="28">
        <v>32.502444</v>
      </c>
      <c r="D12" s="28">
        <v>32.502444</v>
      </c>
      <c r="E12" s="27"/>
    </row>
    <row r="13" spans="1:5" s="4" customFormat="1" ht="21.75" customHeight="1">
      <c r="A13" s="3" t="s">
        <v>41</v>
      </c>
      <c r="B13" s="3" t="s">
        <v>42</v>
      </c>
      <c r="C13" s="28">
        <v>23.216028</v>
      </c>
      <c r="D13" s="28">
        <v>23.216028</v>
      </c>
      <c r="E13" s="27"/>
    </row>
    <row r="14" spans="1:5" s="4" customFormat="1" ht="21.75" customHeight="1">
      <c r="A14" s="3" t="s">
        <v>43</v>
      </c>
      <c r="B14" s="3" t="s">
        <v>44</v>
      </c>
      <c r="C14" s="28">
        <v>9.286416000000001</v>
      </c>
      <c r="D14" s="28">
        <v>9.286416000000001</v>
      </c>
      <c r="E14" s="27"/>
    </row>
    <row r="15" spans="1:5" s="4" customFormat="1" ht="21.75" customHeight="1">
      <c r="A15" s="3" t="s">
        <v>45</v>
      </c>
      <c r="B15" s="3" t="s">
        <v>151</v>
      </c>
      <c r="C15" s="28">
        <v>14.328007999999999</v>
      </c>
      <c r="D15" s="28">
        <v>14.328007999999999</v>
      </c>
      <c r="E15" s="27"/>
    </row>
    <row r="16" spans="1:5" s="4" customFormat="1" ht="21.75" customHeight="1">
      <c r="A16" s="3" t="s">
        <v>46</v>
      </c>
      <c r="B16" s="3" t="s">
        <v>47</v>
      </c>
      <c r="C16" s="28">
        <v>14.328007999999999</v>
      </c>
      <c r="D16" s="28">
        <v>14.328007999999999</v>
      </c>
      <c r="E16" s="27"/>
    </row>
    <row r="17" spans="1:5" s="4" customFormat="1" ht="21.75" customHeight="1">
      <c r="A17" s="3" t="s">
        <v>48</v>
      </c>
      <c r="B17" s="3" t="s">
        <v>49</v>
      </c>
      <c r="C17" s="28">
        <v>4.609328</v>
      </c>
      <c r="D17" s="28">
        <v>4.609328</v>
      </c>
      <c r="E17" s="27"/>
    </row>
    <row r="18" spans="1:5" s="4" customFormat="1" ht="21.75" customHeight="1">
      <c r="A18" s="3" t="s">
        <v>50</v>
      </c>
      <c r="B18" s="3" t="s">
        <v>51</v>
      </c>
      <c r="C18" s="28">
        <v>9.71868</v>
      </c>
      <c r="D18" s="28">
        <v>9.71868</v>
      </c>
      <c r="E18" s="27"/>
    </row>
    <row r="19" spans="1:5" s="4" customFormat="1" ht="21.75" customHeight="1">
      <c r="A19" s="3" t="s">
        <v>52</v>
      </c>
      <c r="B19" s="3" t="s">
        <v>27</v>
      </c>
      <c r="C19" s="28">
        <v>13.929611999999999</v>
      </c>
      <c r="D19" s="28">
        <v>13.929611999999999</v>
      </c>
      <c r="E19" s="27"/>
    </row>
    <row r="20" spans="1:5" s="4" customFormat="1" ht="21.75" customHeight="1">
      <c r="A20" s="3" t="s">
        <v>53</v>
      </c>
      <c r="B20" s="3" t="s">
        <v>54</v>
      </c>
      <c r="C20" s="28">
        <v>13.929611999999999</v>
      </c>
      <c r="D20" s="28">
        <v>13.929611999999999</v>
      </c>
      <c r="E20" s="27"/>
    </row>
    <row r="21" spans="1:5" s="4" customFormat="1" ht="21.75" customHeight="1">
      <c r="A21" s="3" t="s">
        <v>55</v>
      </c>
      <c r="B21" s="3" t="s">
        <v>56</v>
      </c>
      <c r="C21" s="28">
        <v>13.929611999999999</v>
      </c>
      <c r="D21" s="28">
        <v>13.929611999999999</v>
      </c>
      <c r="E21" s="27"/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5">
    <mergeCell ref="A1:E1"/>
    <mergeCell ref="A4:A5"/>
    <mergeCell ref="B4:B5"/>
    <mergeCell ref="C4:E4"/>
    <mergeCell ref="A3:B3"/>
  </mergeCells>
  <printOptions horizontalCentered="1"/>
  <pageMargins left="0.7480314960629921" right="0.7480314960629921" top="0.17" bottom="0.17" header="0.2" footer="0.42"/>
  <pageSetup fitToHeight="0" fitToWidth="0"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showZeros="0" zoomScalePageLayoutView="0" workbookViewId="0" topLeftCell="A1">
      <selection activeCell="E19" sqref="E19:E34"/>
    </sheetView>
  </sheetViews>
  <sheetFormatPr defaultColWidth="9.140625" defaultRowHeight="12.75"/>
  <cols>
    <col min="1" max="1" width="15.140625" style="0" customWidth="1"/>
    <col min="2" max="2" width="41.421875" style="0" customWidth="1"/>
    <col min="3" max="4" width="23.00390625" style="22" customWidth="1"/>
    <col min="5" max="5" width="23.00390625" style="33" customWidth="1"/>
  </cols>
  <sheetData>
    <row r="1" spans="1:5" ht="28.5" customHeight="1">
      <c r="A1" s="62" t="s">
        <v>129</v>
      </c>
      <c r="B1" s="62"/>
      <c r="C1" s="62"/>
      <c r="D1" s="62"/>
      <c r="E1" s="62"/>
    </row>
    <row r="2" spans="1:5" ht="20.25" customHeight="1">
      <c r="A2" s="67" t="s">
        <v>152</v>
      </c>
      <c r="B2" s="67"/>
      <c r="E2" s="34" t="s">
        <v>128</v>
      </c>
    </row>
    <row r="3" spans="1:5" ht="15" customHeight="1">
      <c r="A3" s="55" t="s">
        <v>59</v>
      </c>
      <c r="B3" s="56"/>
      <c r="C3" s="55" t="s">
        <v>133</v>
      </c>
      <c r="D3" s="61"/>
      <c r="E3" s="56"/>
    </row>
    <row r="4" spans="1:5" s="10" customFormat="1" ht="15" customHeight="1">
      <c r="A4" s="14" t="s">
        <v>60</v>
      </c>
      <c r="B4" s="14" t="s">
        <v>61</v>
      </c>
      <c r="C4" s="14" t="s">
        <v>30</v>
      </c>
      <c r="D4" s="14" t="s">
        <v>62</v>
      </c>
      <c r="E4" s="24" t="s">
        <v>63</v>
      </c>
    </row>
    <row r="5" spans="1:5" s="10" customFormat="1" ht="15" customHeight="1">
      <c r="A5" s="15" t="s">
        <v>7</v>
      </c>
      <c r="B5" s="14" t="s">
        <v>30</v>
      </c>
      <c r="C5" s="35">
        <f>C6+C18+C35</f>
        <v>308.516565</v>
      </c>
      <c r="D5" s="35">
        <f>D6+D18+D35</f>
        <v>238.926565</v>
      </c>
      <c r="E5" s="35">
        <f>E6+E18+E35</f>
        <v>69.59</v>
      </c>
    </row>
    <row r="6" spans="1:5" s="10" customFormat="1" ht="15" customHeight="1">
      <c r="A6" s="15">
        <v>301</v>
      </c>
      <c r="B6" s="15" t="s">
        <v>64</v>
      </c>
      <c r="C6" s="32">
        <v>238.926565</v>
      </c>
      <c r="D6" s="32">
        <v>238.926565</v>
      </c>
      <c r="E6" s="31"/>
    </row>
    <row r="7" spans="1:5" s="10" customFormat="1" ht="15" customHeight="1">
      <c r="A7" s="17">
        <v>30101</v>
      </c>
      <c r="B7" s="15" t="s">
        <v>65</v>
      </c>
      <c r="C7" s="32">
        <v>54.222</v>
      </c>
      <c r="D7" s="31">
        <v>54.222</v>
      </c>
      <c r="E7" s="31"/>
    </row>
    <row r="8" spans="1:5" s="10" customFormat="1" ht="15" customHeight="1">
      <c r="A8" s="17">
        <v>30102</v>
      </c>
      <c r="B8" s="15" t="s">
        <v>66</v>
      </c>
      <c r="C8" s="32">
        <v>7.0596</v>
      </c>
      <c r="D8" s="31">
        <v>7.0596</v>
      </c>
      <c r="E8" s="31"/>
    </row>
    <row r="9" spans="1:5" s="10" customFormat="1" ht="15" customHeight="1">
      <c r="A9" s="17">
        <v>30103</v>
      </c>
      <c r="B9" s="15" t="s">
        <v>67</v>
      </c>
      <c r="C9" s="32">
        <v>2.7581</v>
      </c>
      <c r="D9" s="31">
        <v>2.7581</v>
      </c>
      <c r="E9" s="31"/>
    </row>
    <row r="10" spans="1:5" s="10" customFormat="1" ht="15" customHeight="1">
      <c r="A10" s="17">
        <v>30107</v>
      </c>
      <c r="B10" s="15" t="s">
        <v>68</v>
      </c>
      <c r="C10" s="32">
        <v>52.0404</v>
      </c>
      <c r="D10" s="31">
        <v>52.0404</v>
      </c>
      <c r="E10" s="31"/>
    </row>
    <row r="11" spans="1:5" s="10" customFormat="1" ht="15" customHeight="1">
      <c r="A11" s="17">
        <v>30108</v>
      </c>
      <c r="B11" s="15" t="s">
        <v>69</v>
      </c>
      <c r="C11" s="32">
        <v>23.216028</v>
      </c>
      <c r="D11" s="31">
        <v>23.216028</v>
      </c>
      <c r="E11" s="31"/>
    </row>
    <row r="12" spans="1:5" s="10" customFormat="1" ht="15" customHeight="1">
      <c r="A12" s="17">
        <v>30109</v>
      </c>
      <c r="B12" s="15" t="s">
        <v>70</v>
      </c>
      <c r="C12" s="32">
        <v>9.286416</v>
      </c>
      <c r="D12" s="31">
        <v>9.286416</v>
      </c>
      <c r="E12" s="31"/>
    </row>
    <row r="13" spans="1:5" s="10" customFormat="1" ht="15" customHeight="1">
      <c r="A13" s="17">
        <v>30110</v>
      </c>
      <c r="B13" s="15" t="s">
        <v>71</v>
      </c>
      <c r="C13" s="32">
        <v>11.608008</v>
      </c>
      <c r="D13" s="31">
        <v>11.608008</v>
      </c>
      <c r="E13" s="31"/>
    </row>
    <row r="14" spans="1:5" s="10" customFormat="1" ht="15" customHeight="1">
      <c r="A14" s="17">
        <v>30112</v>
      </c>
      <c r="B14" s="15" t="s">
        <v>72</v>
      </c>
      <c r="C14" s="32">
        <v>0.580401</v>
      </c>
      <c r="D14" s="31">
        <v>0.580401</v>
      </c>
      <c r="E14" s="31"/>
    </row>
    <row r="15" spans="1:5" s="10" customFormat="1" ht="15" customHeight="1">
      <c r="A15" s="17">
        <v>30113</v>
      </c>
      <c r="B15" s="15" t="s">
        <v>73</v>
      </c>
      <c r="C15" s="32">
        <v>13.929612</v>
      </c>
      <c r="D15" s="31">
        <v>13.929612</v>
      </c>
      <c r="E15" s="31"/>
    </row>
    <row r="16" spans="1:5" s="10" customFormat="1" ht="15" customHeight="1">
      <c r="A16" s="17">
        <v>30114</v>
      </c>
      <c r="B16" s="15" t="s">
        <v>74</v>
      </c>
      <c r="C16" s="32">
        <v>2.72</v>
      </c>
      <c r="D16" s="31">
        <v>2.72</v>
      </c>
      <c r="E16" s="31"/>
    </row>
    <row r="17" spans="1:5" s="10" customFormat="1" ht="15" customHeight="1">
      <c r="A17" s="17">
        <v>30199</v>
      </c>
      <c r="B17" s="15" t="s">
        <v>75</v>
      </c>
      <c r="C17" s="32">
        <v>61.506</v>
      </c>
      <c r="D17" s="31">
        <v>61.506</v>
      </c>
      <c r="E17" s="31"/>
    </row>
    <row r="18" spans="1:5" s="10" customFormat="1" ht="15.75" customHeight="1">
      <c r="A18" s="17" t="s">
        <v>76</v>
      </c>
      <c r="B18" s="15" t="s">
        <v>77</v>
      </c>
      <c r="C18" s="35">
        <v>68.59</v>
      </c>
      <c r="D18" s="35"/>
      <c r="E18" s="36">
        <v>68.59</v>
      </c>
    </row>
    <row r="19" spans="1:5" s="10" customFormat="1" ht="15" customHeight="1">
      <c r="A19" s="17">
        <v>30201</v>
      </c>
      <c r="B19" s="15" t="s">
        <v>78</v>
      </c>
      <c r="C19" s="32">
        <v>13</v>
      </c>
      <c r="D19" s="30"/>
      <c r="E19" s="31">
        <v>13</v>
      </c>
    </row>
    <row r="20" spans="1:5" s="10" customFormat="1" ht="15" customHeight="1">
      <c r="A20" s="17">
        <v>30202</v>
      </c>
      <c r="B20" s="15" t="s">
        <v>79</v>
      </c>
      <c r="C20" s="32">
        <v>4</v>
      </c>
      <c r="D20" s="30"/>
      <c r="E20" s="31">
        <v>4</v>
      </c>
    </row>
    <row r="21" spans="1:5" s="10" customFormat="1" ht="15" customHeight="1">
      <c r="A21" s="17">
        <v>30205</v>
      </c>
      <c r="B21" s="15" t="s">
        <v>80</v>
      </c>
      <c r="C21" s="32">
        <v>2.5</v>
      </c>
      <c r="D21" s="30"/>
      <c r="E21" s="31">
        <v>2.5</v>
      </c>
    </row>
    <row r="22" spans="1:5" s="10" customFormat="1" ht="15" customHeight="1">
      <c r="A22" s="17">
        <v>30206</v>
      </c>
      <c r="B22" s="15" t="s">
        <v>81</v>
      </c>
      <c r="C22" s="32">
        <v>3.5</v>
      </c>
      <c r="D22" s="30"/>
      <c r="E22" s="31">
        <v>3.5</v>
      </c>
    </row>
    <row r="23" spans="1:5" s="10" customFormat="1" ht="15" customHeight="1">
      <c r="A23" s="17">
        <v>30207</v>
      </c>
      <c r="B23" s="15" t="s">
        <v>82</v>
      </c>
      <c r="C23" s="37">
        <v>3</v>
      </c>
      <c r="D23" s="30"/>
      <c r="E23" s="31">
        <v>3</v>
      </c>
    </row>
    <row r="24" spans="1:5" s="10" customFormat="1" ht="15" customHeight="1">
      <c r="A24" s="17">
        <v>30211</v>
      </c>
      <c r="B24" s="15" t="s">
        <v>83</v>
      </c>
      <c r="C24" s="32">
        <v>7</v>
      </c>
      <c r="D24" s="30"/>
      <c r="E24" s="31">
        <v>7</v>
      </c>
    </row>
    <row r="25" spans="1:5" s="10" customFormat="1" ht="15" customHeight="1">
      <c r="A25" s="17">
        <v>30213</v>
      </c>
      <c r="B25" s="15" t="s">
        <v>84</v>
      </c>
      <c r="C25" s="32">
        <v>4</v>
      </c>
      <c r="D25" s="30"/>
      <c r="E25" s="31">
        <v>4</v>
      </c>
    </row>
    <row r="26" spans="1:5" s="10" customFormat="1" ht="15" customHeight="1">
      <c r="A26" s="17">
        <v>30214</v>
      </c>
      <c r="B26" s="15" t="s">
        <v>85</v>
      </c>
      <c r="C26" s="32">
        <v>2</v>
      </c>
      <c r="D26" s="30"/>
      <c r="E26" s="31">
        <v>2</v>
      </c>
    </row>
    <row r="27" spans="1:5" s="10" customFormat="1" ht="15" customHeight="1">
      <c r="A27" s="17">
        <v>30215</v>
      </c>
      <c r="B27" s="15" t="s">
        <v>86</v>
      </c>
      <c r="C27" s="32">
        <v>2</v>
      </c>
      <c r="D27" s="30"/>
      <c r="E27" s="31">
        <v>2</v>
      </c>
    </row>
    <row r="28" spans="1:5" s="10" customFormat="1" ht="15" customHeight="1">
      <c r="A28" s="17">
        <v>30216</v>
      </c>
      <c r="B28" s="15" t="s">
        <v>87</v>
      </c>
      <c r="C28" s="32">
        <v>3.81333</v>
      </c>
      <c r="D28" s="30"/>
      <c r="E28" s="31">
        <v>3.81333</v>
      </c>
    </row>
    <row r="29" spans="1:5" s="10" customFormat="1" ht="15" customHeight="1">
      <c r="A29" s="17">
        <v>30217</v>
      </c>
      <c r="B29" s="15" t="s">
        <v>88</v>
      </c>
      <c r="C29" s="32">
        <v>6</v>
      </c>
      <c r="D29" s="30"/>
      <c r="E29" s="31">
        <v>6</v>
      </c>
    </row>
    <row r="30" spans="1:5" s="10" customFormat="1" ht="15" customHeight="1">
      <c r="A30" s="17">
        <v>30226</v>
      </c>
      <c r="B30" s="15" t="s">
        <v>89</v>
      </c>
      <c r="C30" s="32">
        <v>5</v>
      </c>
      <c r="D30" s="30"/>
      <c r="E30" s="31">
        <v>5</v>
      </c>
    </row>
    <row r="31" spans="1:5" s="10" customFormat="1" ht="15" customHeight="1">
      <c r="A31" s="17">
        <v>30228</v>
      </c>
      <c r="B31" s="15" t="s">
        <v>90</v>
      </c>
      <c r="C31" s="32">
        <v>1.08444</v>
      </c>
      <c r="D31" s="30"/>
      <c r="E31" s="31">
        <v>1.08444</v>
      </c>
    </row>
    <row r="32" spans="1:5" s="10" customFormat="1" ht="15" customHeight="1">
      <c r="A32" s="17">
        <v>30229</v>
      </c>
      <c r="B32" s="15" t="s">
        <v>91</v>
      </c>
      <c r="C32" s="32">
        <v>1.89777</v>
      </c>
      <c r="D32" s="30"/>
      <c r="E32" s="31">
        <v>1.89777</v>
      </c>
    </row>
    <row r="33" spans="1:5" s="10" customFormat="1" ht="15" customHeight="1">
      <c r="A33" s="17">
        <v>30231</v>
      </c>
      <c r="B33" s="15" t="s">
        <v>92</v>
      </c>
      <c r="C33" s="37">
        <v>1</v>
      </c>
      <c r="D33" s="30"/>
      <c r="E33" s="31">
        <v>1</v>
      </c>
    </row>
    <row r="34" spans="1:5" s="10" customFormat="1" ht="15" customHeight="1">
      <c r="A34" s="17">
        <v>30239</v>
      </c>
      <c r="B34" s="15" t="s">
        <v>93</v>
      </c>
      <c r="C34" s="32">
        <v>8.8</v>
      </c>
      <c r="D34" s="30"/>
      <c r="E34" s="31">
        <v>8.8</v>
      </c>
    </row>
    <row r="35" spans="1:5" s="10" customFormat="1" ht="15" customHeight="1">
      <c r="A35" s="17" t="s">
        <v>94</v>
      </c>
      <c r="B35" s="15" t="s">
        <v>121</v>
      </c>
      <c r="C35" s="32">
        <v>1</v>
      </c>
      <c r="D35" s="35"/>
      <c r="E35" s="31">
        <v>1</v>
      </c>
    </row>
    <row r="36" spans="1:5" s="10" customFormat="1" ht="15" customHeight="1">
      <c r="A36" s="17">
        <v>31002</v>
      </c>
      <c r="B36" s="15" t="s">
        <v>95</v>
      </c>
      <c r="C36" s="32">
        <v>1</v>
      </c>
      <c r="D36" s="35"/>
      <c r="E36" s="31">
        <v>1</v>
      </c>
    </row>
  </sheetData>
  <sheetProtection/>
  <mergeCells count="4">
    <mergeCell ref="A1:E1"/>
    <mergeCell ref="A3:B3"/>
    <mergeCell ref="C3:E3"/>
    <mergeCell ref="A2:B2"/>
  </mergeCells>
  <printOptions horizontalCentered="1"/>
  <pageMargins left="0.35" right="0.7086614173228347" top="0.17" bottom="0.34" header="0.18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26.140625" style="0" customWidth="1"/>
    <col min="2" max="2" width="17.57421875" style="0" customWidth="1"/>
    <col min="3" max="3" width="16.28125" style="0" customWidth="1"/>
    <col min="4" max="4" width="19.00390625" style="0" customWidth="1"/>
    <col min="5" max="5" width="16.8515625" style="0" customWidth="1"/>
    <col min="6" max="6" width="16.7109375" style="0" customWidth="1"/>
    <col min="7" max="7" width="16.57421875" style="0" customWidth="1"/>
  </cols>
  <sheetData>
    <row r="1" spans="1:7" ht="30" customHeight="1">
      <c r="A1" s="62" t="s">
        <v>134</v>
      </c>
      <c r="B1" s="64"/>
      <c r="C1" s="64"/>
      <c r="D1" s="64"/>
      <c r="E1" s="64"/>
      <c r="F1" s="64"/>
      <c r="G1" s="64"/>
    </row>
    <row r="2" ht="15" customHeight="1">
      <c r="A2" s="1"/>
    </row>
    <row r="3" spans="1:7" s="4" customFormat="1" ht="21.75" customHeight="1">
      <c r="A3" s="67" t="s">
        <v>152</v>
      </c>
      <c r="B3" s="67"/>
      <c r="G3" s="9" t="s">
        <v>128</v>
      </c>
    </row>
    <row r="4" spans="1:7" ht="27.75" customHeight="1">
      <c r="A4" s="65" t="s">
        <v>96</v>
      </c>
      <c r="B4" s="55" t="s">
        <v>132</v>
      </c>
      <c r="C4" s="61"/>
      <c r="D4" s="61"/>
      <c r="E4" s="61"/>
      <c r="F4" s="61"/>
      <c r="G4" s="56"/>
    </row>
    <row r="5" spans="1:7" ht="27.75" customHeight="1">
      <c r="A5" s="69"/>
      <c r="B5" s="65" t="s">
        <v>30</v>
      </c>
      <c r="C5" s="65" t="s">
        <v>97</v>
      </c>
      <c r="D5" s="65" t="s">
        <v>98</v>
      </c>
      <c r="E5" s="55" t="s">
        <v>99</v>
      </c>
      <c r="F5" s="61"/>
      <c r="G5" s="56"/>
    </row>
    <row r="6" spans="1:7" ht="27.75" customHeight="1">
      <c r="A6" s="69"/>
      <c r="B6" s="69"/>
      <c r="C6" s="69"/>
      <c r="D6" s="69"/>
      <c r="E6" s="11" t="s">
        <v>100</v>
      </c>
      <c r="F6" s="11" t="s">
        <v>101</v>
      </c>
      <c r="G6" s="11" t="s">
        <v>102</v>
      </c>
    </row>
    <row r="7" spans="1:7" ht="24" customHeight="1">
      <c r="A7" s="13" t="s">
        <v>30</v>
      </c>
      <c r="B7" s="51">
        <v>7</v>
      </c>
      <c r="C7" s="13"/>
      <c r="D7" s="51">
        <v>7</v>
      </c>
      <c r="E7" s="51"/>
      <c r="F7" s="13"/>
      <c r="G7" s="51"/>
    </row>
    <row r="8" spans="1:7" ht="24" customHeight="1">
      <c r="A8" s="3" t="s">
        <v>153</v>
      </c>
      <c r="B8" s="47">
        <v>5</v>
      </c>
      <c r="C8" s="7"/>
      <c r="D8" s="47">
        <v>5</v>
      </c>
      <c r="E8" s="51"/>
      <c r="F8" s="13"/>
      <c r="G8" s="51"/>
    </row>
    <row r="9" spans="1:7" ht="24" customHeight="1">
      <c r="A9" s="3" t="s">
        <v>154</v>
      </c>
      <c r="B9" s="47">
        <v>2</v>
      </c>
      <c r="C9" s="7"/>
      <c r="D9" s="47">
        <v>2</v>
      </c>
      <c r="E9" s="51"/>
      <c r="F9" s="52"/>
      <c r="G9" s="51"/>
    </row>
    <row r="10" ht="24" customHeight="1"/>
    <row r="11" ht="24" customHeight="1"/>
    <row r="12" ht="24" customHeight="1"/>
    <row r="13" ht="24" customHeight="1"/>
    <row r="14" ht="24" customHeight="1"/>
    <row r="15" ht="24" customHeight="1"/>
    <row r="16" ht="24" customHeight="1"/>
    <row r="17" ht="24" customHeight="1"/>
    <row r="18" ht="24" customHeight="1"/>
  </sheetData>
  <sheetProtection/>
  <mergeCells count="8">
    <mergeCell ref="A1:G1"/>
    <mergeCell ref="A4:A6"/>
    <mergeCell ref="B4:G4"/>
    <mergeCell ref="B5:B6"/>
    <mergeCell ref="C5:C6"/>
    <mergeCell ref="D5:D6"/>
    <mergeCell ref="E5:G5"/>
    <mergeCell ref="A3:B3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A13" sqref="A13:F13"/>
    </sheetView>
  </sheetViews>
  <sheetFormatPr defaultColWidth="9.140625" defaultRowHeight="12.75"/>
  <cols>
    <col min="1" max="1" width="24.7109375" style="0" customWidth="1"/>
    <col min="2" max="2" width="21.00390625" style="0" customWidth="1"/>
    <col min="3" max="3" width="20.140625" style="0" customWidth="1"/>
    <col min="4" max="4" width="20.28125" style="0" customWidth="1"/>
    <col min="5" max="5" width="20.140625" style="0" customWidth="1"/>
    <col min="6" max="6" width="20.421875" style="0" customWidth="1"/>
  </cols>
  <sheetData>
    <row r="1" spans="1:6" ht="38.25" customHeight="1">
      <c r="A1" s="62" t="s">
        <v>135</v>
      </c>
      <c r="B1" s="64"/>
      <c r="C1" s="64"/>
      <c r="D1" s="64"/>
      <c r="E1" s="64"/>
      <c r="F1" s="64"/>
    </row>
    <row r="2" ht="15" customHeight="1">
      <c r="A2" s="1"/>
    </row>
    <row r="3" spans="1:6" ht="20.25" customHeight="1">
      <c r="A3" s="67" t="s">
        <v>57</v>
      </c>
      <c r="B3" s="67"/>
      <c r="F3" s="9" t="s">
        <v>128</v>
      </c>
    </row>
    <row r="4" spans="1:6" ht="34.5" customHeight="1">
      <c r="A4" s="65" t="s">
        <v>33</v>
      </c>
      <c r="B4" s="65" t="s">
        <v>34</v>
      </c>
      <c r="C4" s="55" t="s">
        <v>103</v>
      </c>
      <c r="D4" s="61"/>
      <c r="E4" s="56"/>
      <c r="F4" s="65" t="s">
        <v>104</v>
      </c>
    </row>
    <row r="5" spans="1:6" ht="34.5" customHeight="1">
      <c r="A5" s="69"/>
      <c r="B5" s="69"/>
      <c r="C5" s="11" t="s">
        <v>30</v>
      </c>
      <c r="D5" s="11" t="s">
        <v>35</v>
      </c>
      <c r="E5" s="11" t="s">
        <v>36</v>
      </c>
      <c r="F5" s="69"/>
    </row>
    <row r="6" spans="1:6" ht="23.25" customHeight="1">
      <c r="A6" s="12"/>
      <c r="B6" s="12"/>
      <c r="C6" s="12"/>
      <c r="D6" s="12"/>
      <c r="E6" s="12"/>
      <c r="F6" s="12"/>
    </row>
    <row r="7" spans="1:6" ht="23.25" customHeight="1">
      <c r="A7" s="12"/>
      <c r="B7" s="12"/>
      <c r="C7" s="12"/>
      <c r="D7" s="12"/>
      <c r="E7" s="12"/>
      <c r="F7" s="12"/>
    </row>
    <row r="8" spans="1:6" ht="23.25" customHeight="1">
      <c r="A8" s="12"/>
      <c r="B8" s="12"/>
      <c r="C8" s="12"/>
      <c r="D8" s="12"/>
      <c r="E8" s="12"/>
      <c r="F8" s="12"/>
    </row>
    <row r="9" spans="1:6" ht="23.25" customHeight="1">
      <c r="A9" s="12"/>
      <c r="B9" s="12"/>
      <c r="C9" s="12"/>
      <c r="D9" s="12"/>
      <c r="E9" s="12"/>
      <c r="F9" s="12"/>
    </row>
    <row r="10" spans="1:6" ht="23.25" customHeight="1">
      <c r="A10" s="12"/>
      <c r="B10" s="12"/>
      <c r="C10" s="12"/>
      <c r="D10" s="12"/>
      <c r="E10" s="12"/>
      <c r="F10" s="12"/>
    </row>
    <row r="11" spans="1:6" ht="23.25" customHeight="1">
      <c r="A11" s="12"/>
      <c r="B11" s="12"/>
      <c r="C11" s="12"/>
      <c r="D11" s="12"/>
      <c r="E11" s="12"/>
      <c r="F11" s="12"/>
    </row>
    <row r="12" spans="1:6" ht="23.25" customHeight="1">
      <c r="A12" s="12"/>
      <c r="B12" s="12"/>
      <c r="C12" s="12"/>
      <c r="D12" s="12"/>
      <c r="E12" s="12"/>
      <c r="F12" s="12"/>
    </row>
    <row r="13" spans="1:6" ht="23.25" customHeight="1">
      <c r="A13" s="70" t="s">
        <v>105</v>
      </c>
      <c r="B13" s="71"/>
      <c r="C13" s="71"/>
      <c r="D13" s="71"/>
      <c r="E13" s="71"/>
      <c r="F13" s="71"/>
    </row>
  </sheetData>
  <sheetProtection/>
  <mergeCells count="7">
    <mergeCell ref="A1:F1"/>
    <mergeCell ref="A4:A5"/>
    <mergeCell ref="B4:B5"/>
    <mergeCell ref="C4:E4"/>
    <mergeCell ref="F4:F5"/>
    <mergeCell ref="A13:F13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9"/>
  <sheetViews>
    <sheetView showZeros="0" zoomScalePageLayoutView="0" workbookViewId="0" topLeftCell="A1">
      <selection activeCell="C9" sqref="C9"/>
    </sheetView>
  </sheetViews>
  <sheetFormatPr defaultColWidth="9.140625" defaultRowHeight="12.75"/>
  <cols>
    <col min="1" max="1" width="41.28125" style="0" customWidth="1"/>
    <col min="2" max="2" width="24.421875" style="0" customWidth="1"/>
    <col min="3" max="3" width="36.00390625" style="0" customWidth="1"/>
    <col min="4" max="4" width="24.8515625" style="0" customWidth="1"/>
  </cols>
  <sheetData>
    <row r="1" spans="1:4" ht="30.75" customHeight="1">
      <c r="A1" s="62" t="s">
        <v>136</v>
      </c>
      <c r="B1" s="62"/>
      <c r="C1" s="62"/>
      <c r="D1" s="62"/>
    </row>
    <row r="2" ht="12.75">
      <c r="A2" s="1"/>
    </row>
    <row r="3" spans="1:4" s="4" customFormat="1" ht="21.75" customHeight="1">
      <c r="A3" s="8" t="s">
        <v>156</v>
      </c>
      <c r="D3" s="9" t="s">
        <v>128</v>
      </c>
    </row>
    <row r="4" spans="1:4" ht="22.5" customHeight="1">
      <c r="A4" s="55" t="s">
        <v>106</v>
      </c>
      <c r="B4" s="56"/>
      <c r="C4" s="55" t="s">
        <v>107</v>
      </c>
      <c r="D4" s="56"/>
    </row>
    <row r="5" spans="1:4" ht="22.5" customHeight="1">
      <c r="A5" s="14" t="s">
        <v>1</v>
      </c>
      <c r="B5" s="14" t="s">
        <v>108</v>
      </c>
      <c r="C5" s="14" t="s">
        <v>1</v>
      </c>
      <c r="D5" s="14" t="s">
        <v>108</v>
      </c>
    </row>
    <row r="6" spans="1:4" ht="22.5" customHeight="1">
      <c r="A6" s="15" t="s">
        <v>109</v>
      </c>
      <c r="B6" s="24">
        <v>356.522105</v>
      </c>
      <c r="C6" s="15" t="s">
        <v>11</v>
      </c>
      <c r="D6" s="39">
        <v>0</v>
      </c>
    </row>
    <row r="7" spans="1:4" ht="22.5" customHeight="1">
      <c r="A7" s="15" t="s">
        <v>110</v>
      </c>
      <c r="B7" s="2"/>
      <c r="C7" s="15" t="s">
        <v>13</v>
      </c>
      <c r="D7" s="39">
        <v>0</v>
      </c>
    </row>
    <row r="8" spans="1:4" ht="22.5" customHeight="1">
      <c r="A8" s="15" t="s">
        <v>111</v>
      </c>
      <c r="B8" s="2"/>
      <c r="C8" s="15" t="s">
        <v>14</v>
      </c>
      <c r="D8" s="39">
        <v>0</v>
      </c>
    </row>
    <row r="9" spans="1:4" ht="22.5" customHeight="1">
      <c r="A9" s="15" t="s">
        <v>112</v>
      </c>
      <c r="B9" s="2"/>
      <c r="C9" s="15" t="s">
        <v>15</v>
      </c>
      <c r="D9" s="39">
        <v>0</v>
      </c>
    </row>
    <row r="10" spans="1:4" ht="22.5" customHeight="1">
      <c r="A10" s="15" t="s">
        <v>113</v>
      </c>
      <c r="B10" s="2"/>
      <c r="C10" s="15" t="s">
        <v>16</v>
      </c>
      <c r="D10" s="39">
        <v>0</v>
      </c>
    </row>
    <row r="11" spans="1:4" ht="22.5" customHeight="1">
      <c r="A11" s="15" t="s">
        <v>7</v>
      </c>
      <c r="B11" s="14"/>
      <c r="C11" s="15" t="s">
        <v>17</v>
      </c>
      <c r="D11" s="24">
        <v>334.499701</v>
      </c>
    </row>
    <row r="12" spans="1:4" ht="22.5" customHeight="1">
      <c r="A12" s="15" t="s">
        <v>7</v>
      </c>
      <c r="B12" s="14"/>
      <c r="C12" s="15" t="s">
        <v>18</v>
      </c>
      <c r="D12" s="24">
        <v>32.502444</v>
      </c>
    </row>
    <row r="13" spans="1:4" ht="22.5" customHeight="1">
      <c r="A13" s="15" t="s">
        <v>7</v>
      </c>
      <c r="B13" s="14"/>
      <c r="C13" s="15" t="s">
        <v>19</v>
      </c>
      <c r="D13" s="24">
        <v>0</v>
      </c>
    </row>
    <row r="14" spans="1:4" ht="22.5" customHeight="1">
      <c r="A14" s="15" t="s">
        <v>7</v>
      </c>
      <c r="B14" s="14"/>
      <c r="C14" s="15" t="s">
        <v>20</v>
      </c>
      <c r="D14" s="24">
        <v>14.328008</v>
      </c>
    </row>
    <row r="15" spans="1:4" ht="22.5" customHeight="1">
      <c r="A15" s="15" t="s">
        <v>7</v>
      </c>
      <c r="B15" s="14"/>
      <c r="C15" s="15" t="s">
        <v>27</v>
      </c>
      <c r="D15" s="24">
        <v>13.929612</v>
      </c>
    </row>
    <row r="16" spans="1:4" ht="22.5" customHeight="1">
      <c r="A16" s="15" t="s">
        <v>114</v>
      </c>
      <c r="B16" s="2"/>
      <c r="C16" s="15" t="s">
        <v>115</v>
      </c>
      <c r="D16" s="24">
        <v>395.259765</v>
      </c>
    </row>
    <row r="17" spans="1:4" ht="22.5" customHeight="1">
      <c r="A17" s="15" t="s">
        <v>116</v>
      </c>
      <c r="B17" s="14"/>
      <c r="C17" s="15" t="s">
        <v>7</v>
      </c>
      <c r="D17" s="39" t="s">
        <v>7</v>
      </c>
    </row>
    <row r="18" spans="1:4" ht="22.5" customHeight="1">
      <c r="A18" s="15" t="s">
        <v>117</v>
      </c>
      <c r="B18" s="2">
        <v>38.74</v>
      </c>
      <c r="C18" s="15" t="s">
        <v>118</v>
      </c>
      <c r="D18" s="39" t="s">
        <v>7</v>
      </c>
    </row>
    <row r="19" spans="1:4" ht="22.5" customHeight="1">
      <c r="A19" s="15" t="s">
        <v>119</v>
      </c>
      <c r="B19" s="24">
        <f>SUM(B6:B18)</f>
        <v>395.262105</v>
      </c>
      <c r="C19" s="15" t="s">
        <v>120</v>
      </c>
      <c r="D19" s="24">
        <v>395.259765</v>
      </c>
    </row>
    <row r="20" ht="22.5" customHeight="1"/>
  </sheetData>
  <sheetProtection/>
  <mergeCells count="3">
    <mergeCell ref="A4:B4"/>
    <mergeCell ref="C4:D4"/>
    <mergeCell ref="A1:D1"/>
  </mergeCells>
  <printOptions horizontalCentered="1"/>
  <pageMargins left="0.7086614173228347" right="0.7086614173228347" top="0.9448818897637796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2.8515625" style="0" customWidth="1"/>
    <col min="2" max="2" width="35.57421875" style="0" customWidth="1"/>
    <col min="3" max="3" width="16.8515625" style="0" customWidth="1"/>
    <col min="4" max="4" width="8.28125" style="0" customWidth="1"/>
    <col min="5" max="5" width="14.7109375" style="41" customWidth="1"/>
    <col min="6" max="6" width="9.421875" style="0" customWidth="1"/>
    <col min="7" max="7" width="9.140625" style="0" customWidth="1"/>
    <col min="8" max="8" width="12.57421875" style="0" customWidth="1"/>
    <col min="9" max="9" width="11.7109375" style="0" customWidth="1"/>
    <col min="10" max="10" width="11.421875" style="0" customWidth="1"/>
  </cols>
  <sheetData>
    <row r="1" spans="1:10" ht="30" customHeight="1">
      <c r="A1" s="62" t="s">
        <v>137</v>
      </c>
      <c r="B1" s="64"/>
      <c r="C1" s="64"/>
      <c r="D1" s="64"/>
      <c r="E1" s="64"/>
      <c r="F1" s="64"/>
      <c r="G1" s="64"/>
      <c r="H1" s="64"/>
      <c r="I1" s="64"/>
      <c r="J1" s="64"/>
    </row>
    <row r="2" ht="9.75" customHeight="1">
      <c r="A2" s="1"/>
    </row>
    <row r="3" spans="1:10" s="4" customFormat="1" ht="18.75" customHeight="1">
      <c r="A3" s="67" t="s">
        <v>152</v>
      </c>
      <c r="B3" s="67"/>
      <c r="E3" s="42"/>
      <c r="J3" s="9" t="s">
        <v>128</v>
      </c>
    </row>
    <row r="4" spans="1:10" s="4" customFormat="1" ht="51.75" customHeight="1">
      <c r="A4" s="2" t="s">
        <v>60</v>
      </c>
      <c r="B4" s="2" t="s">
        <v>34</v>
      </c>
      <c r="C4" s="2" t="s">
        <v>30</v>
      </c>
      <c r="D4" s="2" t="s">
        <v>117</v>
      </c>
      <c r="E4" s="43" t="s">
        <v>122</v>
      </c>
      <c r="F4" s="2" t="s">
        <v>110</v>
      </c>
      <c r="G4" s="2" t="s">
        <v>123</v>
      </c>
      <c r="H4" s="2" t="s">
        <v>111</v>
      </c>
      <c r="I4" s="2" t="s">
        <v>112</v>
      </c>
      <c r="J4" s="2" t="s">
        <v>113</v>
      </c>
    </row>
    <row r="5" spans="1:10" s="4" customFormat="1" ht="19.5" customHeight="1">
      <c r="A5" s="3" t="s">
        <v>30</v>
      </c>
      <c r="B5" s="3"/>
      <c r="C5" s="6">
        <f>C6+C10+C14+C18</f>
        <v>395.260064</v>
      </c>
      <c r="D5" s="28">
        <v>38.73766</v>
      </c>
      <c r="E5" s="6">
        <f>E6+E10+E14+E18</f>
        <v>356.52210500000007</v>
      </c>
      <c r="F5" s="3"/>
      <c r="G5" s="3"/>
      <c r="H5" s="3"/>
      <c r="I5" s="3"/>
      <c r="J5" s="3"/>
    </row>
    <row r="6" spans="1:10" s="4" customFormat="1" ht="19.5" customHeight="1">
      <c r="A6" s="3" t="s">
        <v>144</v>
      </c>
      <c r="B6" s="3" t="s">
        <v>145</v>
      </c>
      <c r="C6" s="28">
        <v>334.5</v>
      </c>
      <c r="D6" s="28">
        <v>38.73766</v>
      </c>
      <c r="E6" s="38">
        <v>295.762041</v>
      </c>
      <c r="F6" s="40"/>
      <c r="G6" s="3"/>
      <c r="H6" s="28"/>
      <c r="I6" s="3"/>
      <c r="J6" s="3"/>
    </row>
    <row r="7" spans="1:10" s="4" customFormat="1" ht="19.5" customHeight="1">
      <c r="A7" s="3" t="s">
        <v>146</v>
      </c>
      <c r="B7" s="3" t="s">
        <v>147</v>
      </c>
      <c r="C7" s="28">
        <v>334.5</v>
      </c>
      <c r="D7" s="28">
        <v>38.73766</v>
      </c>
      <c r="E7" s="38">
        <v>295.762041</v>
      </c>
      <c r="F7" s="40"/>
      <c r="G7" s="3"/>
      <c r="H7" s="28"/>
      <c r="I7" s="3"/>
      <c r="J7" s="3"/>
    </row>
    <row r="8" spans="1:10" s="4" customFormat="1" ht="19.5" customHeight="1">
      <c r="A8" s="3" t="s">
        <v>148</v>
      </c>
      <c r="B8" s="3" t="s">
        <v>37</v>
      </c>
      <c r="C8" s="28">
        <v>87.425871</v>
      </c>
      <c r="D8" s="29"/>
      <c r="E8" s="38">
        <v>87.425871</v>
      </c>
      <c r="F8" s="40"/>
      <c r="G8" s="3"/>
      <c r="H8" s="28"/>
      <c r="I8" s="3"/>
      <c r="J8" s="3"/>
    </row>
    <row r="9" spans="1:10" s="4" customFormat="1" ht="19.5" customHeight="1">
      <c r="A9" s="3" t="s">
        <v>149</v>
      </c>
      <c r="B9" s="3" t="s">
        <v>150</v>
      </c>
      <c r="C9" s="28">
        <v>247.07383</v>
      </c>
      <c r="D9" s="28">
        <v>38.73766</v>
      </c>
      <c r="E9" s="38">
        <v>208.33616999999998</v>
      </c>
      <c r="F9" s="40"/>
      <c r="G9" s="3"/>
      <c r="H9" s="28"/>
      <c r="I9" s="3"/>
      <c r="J9" s="3"/>
    </row>
    <row r="10" spans="1:10" s="4" customFormat="1" ht="19.5" customHeight="1">
      <c r="A10" s="3" t="s">
        <v>38</v>
      </c>
      <c r="B10" s="3" t="s">
        <v>18</v>
      </c>
      <c r="C10" s="28">
        <v>32.502444</v>
      </c>
      <c r="D10" s="3"/>
      <c r="E10" s="38">
        <v>32.502444</v>
      </c>
      <c r="F10" s="40"/>
      <c r="G10" s="3"/>
      <c r="H10" s="28"/>
      <c r="I10" s="3"/>
      <c r="J10" s="3"/>
    </row>
    <row r="11" spans="1:10" s="4" customFormat="1" ht="19.5" customHeight="1">
      <c r="A11" s="3" t="s">
        <v>39</v>
      </c>
      <c r="B11" s="3" t="s">
        <v>40</v>
      </c>
      <c r="C11" s="28">
        <v>32.502444</v>
      </c>
      <c r="D11" s="3"/>
      <c r="E11" s="38">
        <v>32.502444</v>
      </c>
      <c r="F11" s="40"/>
      <c r="G11" s="3"/>
      <c r="H11" s="28"/>
      <c r="I11" s="3"/>
      <c r="J11" s="3"/>
    </row>
    <row r="12" spans="1:10" s="4" customFormat="1" ht="19.5" customHeight="1">
      <c r="A12" s="3" t="s">
        <v>41</v>
      </c>
      <c r="B12" s="3" t="s">
        <v>42</v>
      </c>
      <c r="C12" s="28">
        <v>23.216028</v>
      </c>
      <c r="D12" s="3"/>
      <c r="E12" s="38">
        <v>23.216028</v>
      </c>
      <c r="F12" s="40"/>
      <c r="G12" s="3"/>
      <c r="H12" s="28"/>
      <c r="I12" s="3"/>
      <c r="J12" s="3"/>
    </row>
    <row r="13" spans="1:10" s="4" customFormat="1" ht="19.5" customHeight="1">
      <c r="A13" s="3" t="s">
        <v>43</v>
      </c>
      <c r="B13" s="3" t="s">
        <v>44</v>
      </c>
      <c r="C13" s="28">
        <v>9.286416000000001</v>
      </c>
      <c r="D13" s="3"/>
      <c r="E13" s="38">
        <v>9.286416000000001</v>
      </c>
      <c r="F13" s="40"/>
      <c r="G13" s="3"/>
      <c r="H13" s="28"/>
      <c r="I13" s="3"/>
      <c r="J13" s="3"/>
    </row>
    <row r="14" spans="1:10" s="4" customFormat="1" ht="19.5" customHeight="1">
      <c r="A14" s="3" t="s">
        <v>45</v>
      </c>
      <c r="B14" s="3" t="s">
        <v>151</v>
      </c>
      <c r="C14" s="28">
        <v>14.328007999999999</v>
      </c>
      <c r="D14" s="3"/>
      <c r="E14" s="38">
        <v>14.328007999999999</v>
      </c>
      <c r="F14" s="40"/>
      <c r="G14" s="3"/>
      <c r="H14" s="28"/>
      <c r="I14" s="3"/>
      <c r="J14" s="3"/>
    </row>
    <row r="15" spans="1:10" s="4" customFormat="1" ht="19.5" customHeight="1">
      <c r="A15" s="3" t="s">
        <v>46</v>
      </c>
      <c r="B15" s="3" t="s">
        <v>47</v>
      </c>
      <c r="C15" s="28">
        <v>14.328007999999999</v>
      </c>
      <c r="D15" s="3"/>
      <c r="E15" s="38">
        <v>14.328007999999999</v>
      </c>
      <c r="F15" s="40"/>
      <c r="G15" s="3"/>
      <c r="H15" s="28"/>
      <c r="I15" s="3"/>
      <c r="J15" s="3"/>
    </row>
    <row r="16" spans="1:10" s="4" customFormat="1" ht="19.5" customHeight="1">
      <c r="A16" s="3" t="s">
        <v>48</v>
      </c>
      <c r="B16" s="3" t="s">
        <v>49</v>
      </c>
      <c r="C16" s="28">
        <v>4.609328</v>
      </c>
      <c r="D16" s="3"/>
      <c r="E16" s="38">
        <v>4.609328</v>
      </c>
      <c r="F16" s="40"/>
      <c r="G16" s="3"/>
      <c r="H16" s="28"/>
      <c r="I16" s="3"/>
      <c r="J16" s="3"/>
    </row>
    <row r="17" spans="1:10" s="4" customFormat="1" ht="19.5" customHeight="1">
      <c r="A17" s="3" t="s">
        <v>50</v>
      </c>
      <c r="B17" s="3" t="s">
        <v>51</v>
      </c>
      <c r="C17" s="28">
        <v>9.71868</v>
      </c>
      <c r="D17" s="3"/>
      <c r="E17" s="38">
        <v>9.71868</v>
      </c>
      <c r="F17" s="40"/>
      <c r="G17" s="3"/>
      <c r="H17" s="28"/>
      <c r="I17" s="3"/>
      <c r="J17" s="3"/>
    </row>
    <row r="18" spans="1:10" s="4" customFormat="1" ht="19.5" customHeight="1">
      <c r="A18" s="3" t="s">
        <v>52</v>
      </c>
      <c r="B18" s="3" t="s">
        <v>27</v>
      </c>
      <c r="C18" s="28">
        <v>13.929611999999999</v>
      </c>
      <c r="D18" s="3"/>
      <c r="E18" s="38">
        <v>13.929611999999999</v>
      </c>
      <c r="F18" s="40"/>
      <c r="G18" s="3"/>
      <c r="H18" s="28"/>
      <c r="I18" s="3"/>
      <c r="J18" s="3"/>
    </row>
    <row r="19" spans="1:10" s="4" customFormat="1" ht="19.5" customHeight="1">
      <c r="A19" s="3" t="s">
        <v>53</v>
      </c>
      <c r="B19" s="3" t="s">
        <v>54</v>
      </c>
      <c r="C19" s="28">
        <v>13.929611999999999</v>
      </c>
      <c r="D19" s="3"/>
      <c r="E19" s="38">
        <v>13.929611999999999</v>
      </c>
      <c r="F19" s="40"/>
      <c r="G19" s="3"/>
      <c r="H19" s="28"/>
      <c r="I19" s="3"/>
      <c r="J19" s="3"/>
    </row>
    <row r="20" spans="1:10" s="4" customFormat="1" ht="19.5" customHeight="1">
      <c r="A20" s="3" t="s">
        <v>55</v>
      </c>
      <c r="B20" s="3" t="s">
        <v>56</v>
      </c>
      <c r="C20" s="28">
        <v>13.929611999999999</v>
      </c>
      <c r="D20" s="3"/>
      <c r="E20" s="38">
        <v>13.929611999999999</v>
      </c>
      <c r="F20" s="40"/>
      <c r="G20" s="3"/>
      <c r="H20" s="3"/>
      <c r="I20" s="3"/>
      <c r="J20" s="3"/>
    </row>
  </sheetData>
  <sheetProtection/>
  <mergeCells count="2">
    <mergeCell ref="A1:J1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13.140625" style="0" customWidth="1"/>
    <col min="2" max="2" width="37.140625" style="0" customWidth="1"/>
    <col min="3" max="3" width="12.421875" style="22" customWidth="1"/>
    <col min="4" max="4" width="13.8515625" style="22" customWidth="1"/>
    <col min="5" max="5" width="12.7109375" style="22" customWidth="1"/>
    <col min="6" max="6" width="16.7109375" style="0" customWidth="1"/>
    <col min="7" max="7" width="10.8515625" style="0" customWidth="1"/>
    <col min="8" max="8" width="10.57421875" style="0" customWidth="1"/>
  </cols>
  <sheetData>
    <row r="1" spans="1:8" ht="30" customHeight="1">
      <c r="A1" s="62" t="s">
        <v>138</v>
      </c>
      <c r="B1" s="64"/>
      <c r="C1" s="64"/>
      <c r="D1" s="64"/>
      <c r="E1" s="64"/>
      <c r="F1" s="64"/>
      <c r="G1" s="64"/>
      <c r="H1" s="64"/>
    </row>
    <row r="2" spans="1:8" ht="22.5" customHeight="1">
      <c r="A2" s="67" t="s">
        <v>152</v>
      </c>
      <c r="B2" s="72"/>
      <c r="H2" s="9" t="s">
        <v>128</v>
      </c>
    </row>
    <row r="3" spans="1:8" ht="29.25" customHeight="1">
      <c r="A3" s="2" t="s">
        <v>60</v>
      </c>
      <c r="B3" s="2" t="s">
        <v>61</v>
      </c>
      <c r="C3" s="2" t="s">
        <v>30</v>
      </c>
      <c r="D3" s="2" t="s">
        <v>35</v>
      </c>
      <c r="E3" s="2" t="s">
        <v>36</v>
      </c>
      <c r="F3" s="2" t="s">
        <v>124</v>
      </c>
      <c r="G3" s="2" t="s">
        <v>125</v>
      </c>
      <c r="H3" s="2" t="s">
        <v>126</v>
      </c>
    </row>
    <row r="4" spans="1:8" s="4" customFormat="1" ht="21.75" customHeight="1">
      <c r="A4" s="3" t="s">
        <v>30</v>
      </c>
      <c r="B4" s="3"/>
      <c r="C4" s="47">
        <f>C5+C9+C13+C17</f>
        <v>395.2597650000001</v>
      </c>
      <c r="D4" s="48">
        <f>D5+D9+D13+D17</f>
        <v>308.52210500000007</v>
      </c>
      <c r="E4" s="47">
        <f>E5+E9+E13+E17</f>
        <v>86.73765999999999</v>
      </c>
      <c r="F4" s="3"/>
      <c r="G4" s="3"/>
      <c r="H4" s="3"/>
    </row>
    <row r="5" spans="1:8" s="4" customFormat="1" ht="21.75" customHeight="1">
      <c r="A5" s="3" t="s">
        <v>144</v>
      </c>
      <c r="B5" s="3" t="s">
        <v>145</v>
      </c>
      <c r="C5" s="48">
        <f>D5+E5</f>
        <v>334.499701</v>
      </c>
      <c r="D5" s="48">
        <v>247.762041</v>
      </c>
      <c r="E5" s="49">
        <v>86.73765999999999</v>
      </c>
      <c r="F5" s="44"/>
      <c r="G5" s="27"/>
      <c r="H5" s="3"/>
    </row>
    <row r="6" spans="1:8" s="4" customFormat="1" ht="21.75" customHeight="1">
      <c r="A6" s="3" t="s">
        <v>146</v>
      </c>
      <c r="B6" s="3" t="s">
        <v>147</v>
      </c>
      <c r="C6" s="48">
        <f aca="true" t="shared" si="0" ref="C6:C19">D6+E6</f>
        <v>334.499701</v>
      </c>
      <c r="D6" s="48">
        <v>247.762041</v>
      </c>
      <c r="E6" s="49">
        <v>86.73765999999999</v>
      </c>
      <c r="F6" s="44"/>
      <c r="G6" s="27"/>
      <c r="H6" s="3"/>
    </row>
    <row r="7" spans="1:8" s="4" customFormat="1" ht="21.75" customHeight="1">
      <c r="A7" s="3" t="s">
        <v>148</v>
      </c>
      <c r="B7" s="3" t="s">
        <v>37</v>
      </c>
      <c r="C7" s="48">
        <f t="shared" si="0"/>
        <v>87.425871</v>
      </c>
      <c r="D7" s="48">
        <v>87.425871</v>
      </c>
      <c r="E7" s="49"/>
      <c r="F7" s="44"/>
      <c r="G7" s="3"/>
      <c r="H7" s="3"/>
    </row>
    <row r="8" spans="1:8" s="4" customFormat="1" ht="21.75" customHeight="1">
      <c r="A8" s="3" t="s">
        <v>149</v>
      </c>
      <c r="B8" s="3" t="s">
        <v>150</v>
      </c>
      <c r="C8" s="48">
        <f t="shared" si="0"/>
        <v>247.07383</v>
      </c>
      <c r="D8" s="48">
        <v>160.33616999999998</v>
      </c>
      <c r="E8" s="49">
        <v>86.73765999999999</v>
      </c>
      <c r="F8" s="44"/>
      <c r="G8" s="27"/>
      <c r="H8" s="3"/>
    </row>
    <row r="9" spans="1:8" s="4" customFormat="1" ht="21.75" customHeight="1">
      <c r="A9" s="3" t="s">
        <v>38</v>
      </c>
      <c r="B9" s="3" t="s">
        <v>18</v>
      </c>
      <c r="C9" s="48">
        <f t="shared" si="0"/>
        <v>32.502444</v>
      </c>
      <c r="D9" s="48">
        <v>32.502444</v>
      </c>
      <c r="E9" s="50"/>
      <c r="F9" s="45"/>
      <c r="G9" s="3"/>
      <c r="H9" s="3"/>
    </row>
    <row r="10" spans="1:8" s="4" customFormat="1" ht="21.75" customHeight="1">
      <c r="A10" s="3" t="s">
        <v>39</v>
      </c>
      <c r="B10" s="3" t="s">
        <v>40</v>
      </c>
      <c r="C10" s="48">
        <f t="shared" si="0"/>
        <v>32.502444</v>
      </c>
      <c r="D10" s="48">
        <v>32.502444</v>
      </c>
      <c r="E10" s="50"/>
      <c r="F10" s="46"/>
      <c r="G10" s="3"/>
      <c r="H10" s="3"/>
    </row>
    <row r="11" spans="1:8" s="4" customFormat="1" ht="21.75" customHeight="1">
      <c r="A11" s="3" t="s">
        <v>41</v>
      </c>
      <c r="B11" s="3" t="s">
        <v>42</v>
      </c>
      <c r="C11" s="48">
        <f t="shared" si="0"/>
        <v>23.216028</v>
      </c>
      <c r="D11" s="48">
        <v>23.216028</v>
      </c>
      <c r="E11" s="50"/>
      <c r="F11" s="45"/>
      <c r="G11" s="3"/>
      <c r="H11" s="3"/>
    </row>
    <row r="12" spans="1:8" s="4" customFormat="1" ht="21.75" customHeight="1">
      <c r="A12" s="3" t="s">
        <v>43</v>
      </c>
      <c r="B12" s="3" t="s">
        <v>44</v>
      </c>
      <c r="C12" s="48">
        <f t="shared" si="0"/>
        <v>9.286416000000001</v>
      </c>
      <c r="D12" s="48">
        <v>9.286416000000001</v>
      </c>
      <c r="E12" s="50"/>
      <c r="F12" s="45"/>
      <c r="G12" s="3"/>
      <c r="H12" s="3"/>
    </row>
    <row r="13" spans="1:8" s="4" customFormat="1" ht="21.75" customHeight="1">
      <c r="A13" s="3" t="s">
        <v>45</v>
      </c>
      <c r="B13" s="3" t="s">
        <v>151</v>
      </c>
      <c r="C13" s="48">
        <f t="shared" si="0"/>
        <v>14.328007999999999</v>
      </c>
      <c r="D13" s="48">
        <v>14.328007999999999</v>
      </c>
      <c r="E13" s="50"/>
      <c r="F13" s="45"/>
      <c r="G13" s="3"/>
      <c r="H13" s="3"/>
    </row>
    <row r="14" spans="1:8" s="4" customFormat="1" ht="21.75" customHeight="1">
      <c r="A14" s="3" t="s">
        <v>46</v>
      </c>
      <c r="B14" s="3" t="s">
        <v>47</v>
      </c>
      <c r="C14" s="48">
        <f t="shared" si="0"/>
        <v>14.328007999999999</v>
      </c>
      <c r="D14" s="48">
        <v>14.328007999999999</v>
      </c>
      <c r="E14" s="50"/>
      <c r="F14" s="45"/>
      <c r="G14" s="3"/>
      <c r="H14" s="3"/>
    </row>
    <row r="15" spans="1:8" s="4" customFormat="1" ht="21.75" customHeight="1">
      <c r="A15" s="3" t="s">
        <v>48</v>
      </c>
      <c r="B15" s="3" t="s">
        <v>49</v>
      </c>
      <c r="C15" s="48">
        <f t="shared" si="0"/>
        <v>4.609328</v>
      </c>
      <c r="D15" s="48">
        <v>4.609328</v>
      </c>
      <c r="E15" s="50"/>
      <c r="F15" s="45"/>
      <c r="G15" s="3"/>
      <c r="H15" s="3"/>
    </row>
    <row r="16" spans="1:8" s="4" customFormat="1" ht="21.75" customHeight="1">
      <c r="A16" s="3" t="s">
        <v>50</v>
      </c>
      <c r="B16" s="3" t="s">
        <v>51</v>
      </c>
      <c r="C16" s="48">
        <f t="shared" si="0"/>
        <v>9.71868</v>
      </c>
      <c r="D16" s="48">
        <v>9.71868</v>
      </c>
      <c r="E16" s="50"/>
      <c r="F16" s="45"/>
      <c r="G16" s="3"/>
      <c r="H16" s="3"/>
    </row>
    <row r="17" spans="1:8" s="4" customFormat="1" ht="21.75" customHeight="1">
      <c r="A17" s="3" t="s">
        <v>52</v>
      </c>
      <c r="B17" s="3" t="s">
        <v>27</v>
      </c>
      <c r="C17" s="48">
        <f t="shared" si="0"/>
        <v>13.929611999999999</v>
      </c>
      <c r="D17" s="48">
        <v>13.929611999999999</v>
      </c>
      <c r="E17" s="50"/>
      <c r="F17" s="45"/>
      <c r="G17" s="3"/>
      <c r="H17" s="3"/>
    </row>
    <row r="18" spans="1:8" s="4" customFormat="1" ht="21.75" customHeight="1">
      <c r="A18" s="3" t="s">
        <v>53</v>
      </c>
      <c r="B18" s="3" t="s">
        <v>54</v>
      </c>
      <c r="C18" s="48">
        <f t="shared" si="0"/>
        <v>13.929611999999999</v>
      </c>
      <c r="D18" s="48">
        <v>13.929611999999999</v>
      </c>
      <c r="E18" s="50"/>
      <c r="F18" s="45"/>
      <c r="G18" s="3"/>
      <c r="H18" s="3"/>
    </row>
    <row r="19" spans="1:8" s="4" customFormat="1" ht="21.75" customHeight="1">
      <c r="A19" s="3" t="s">
        <v>55</v>
      </c>
      <c r="B19" s="3" t="s">
        <v>56</v>
      </c>
      <c r="C19" s="48">
        <f t="shared" si="0"/>
        <v>13.929611999999999</v>
      </c>
      <c r="D19" s="48">
        <v>13.929611999999999</v>
      </c>
      <c r="E19" s="50"/>
      <c r="F19" s="45"/>
      <c r="G19" s="3"/>
      <c r="H19" s="3"/>
    </row>
  </sheetData>
  <sheetProtection/>
  <mergeCells count="2">
    <mergeCell ref="A1:H1"/>
    <mergeCell ref="A2:B2"/>
  </mergeCells>
  <printOptions/>
  <pageMargins left="0.65" right="0.7086614173228347" top="0.51" bottom="0.7480314960629921" header="0.3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倪春晖</cp:lastModifiedBy>
  <cp:lastPrinted>2019-03-04T00:47:34Z</cp:lastPrinted>
  <dcterms:created xsi:type="dcterms:W3CDTF">2018-02-01T14:56:15Z</dcterms:created>
  <dcterms:modified xsi:type="dcterms:W3CDTF">2020-03-10T02:31:21Z</dcterms:modified>
  <cp:category/>
  <cp:version/>
  <cp:contentType/>
  <cp:contentStatus/>
</cp:coreProperties>
</file>