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45" windowWidth="18420" windowHeight="10305" activeTab="4"/>
  </bookViews>
  <sheets>
    <sheet name="表1" sheetId="1" r:id="rId1"/>
    <sheet name="表2" sheetId="2" r:id="rId2"/>
    <sheet name="表3" sheetId="3" r:id="rId3"/>
    <sheet name="表4" sheetId="4" r:id="rId4"/>
    <sheet name="表5" sheetId="5" r:id="rId5"/>
    <sheet name="表6" sheetId="6" r:id="rId6"/>
    <sheet name="表7" sheetId="7" r:id="rId7"/>
    <sheet name="表8" sheetId="8" r:id="rId8"/>
    <sheet name="表9" sheetId="9" r:id="rId9"/>
    <sheet name="表10" sheetId="10" r:id="rId10"/>
    <sheet name="表11" sheetId="11" r:id="rId11"/>
    <sheet name="表12" sheetId="12" r:id="rId12"/>
  </sheets>
  <definedNames>
    <definedName name="_xlnm.Print_Area" localSheetId="9">'表10'!$A$1:$I$14</definedName>
    <definedName name="_xlnm.Print_Titles" localSheetId="0">'表1'!$4:$4</definedName>
    <definedName name="_xlnm.Print_Titles" localSheetId="1">'表2'!$2:$4</definedName>
    <definedName name="_xlnm.Print_Titles" localSheetId="3">'表4'!$5:$6</definedName>
    <definedName name="_xlnm.Print_Titles" localSheetId="5">'表6'!$4:$4</definedName>
    <definedName name="_xlnm.Print_Titles" localSheetId="7">'表8'!$A:$A,'表8'!$2:$4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<sst xmlns="http://schemas.openxmlformats.org/spreadsheetml/2006/main" count="1036" uniqueCount="898">
  <si>
    <t xml:space="preserve">    文化体育与传媒</t>
  </si>
  <si>
    <t xml:space="preserve">    县级基本财力保障机制奖补资金收入</t>
  </si>
  <si>
    <t xml:space="preserve">    其他国土资源事务支出</t>
  </si>
  <si>
    <t xml:space="preserve">    防范和处理邪教犯罪</t>
  </si>
  <si>
    <t xml:space="preserve">    其他政协事务支出</t>
  </si>
  <si>
    <t xml:space="preserve">  水利</t>
  </si>
  <si>
    <t xml:space="preserve">  税收事务</t>
  </si>
  <si>
    <t xml:space="preserve">    其他医疗卫生与计划生育支出(项)</t>
  </si>
  <si>
    <t xml:space="preserve">    老龄事务</t>
  </si>
  <si>
    <t xml:space="preserve">    其他体育支出</t>
  </si>
  <si>
    <t xml:space="preserve">    其他旅游业管理与服务支出</t>
  </si>
  <si>
    <t xml:space="preserve">    应急救援支出</t>
  </si>
  <si>
    <t xml:space="preserve">    农村道路建设</t>
  </si>
  <si>
    <t xml:space="preserve">    水路运输管理支出</t>
  </si>
  <si>
    <t xml:space="preserve">    物价管理</t>
  </si>
  <si>
    <t>其他支出</t>
  </si>
  <si>
    <t xml:space="preserve">  保障性安居工程支出</t>
  </si>
  <si>
    <t xml:space="preserve">    其他安全生产监管支出</t>
  </si>
  <si>
    <t xml:space="preserve">  其他医疗卫生与计划生育支出(款)</t>
  </si>
  <si>
    <t xml:space="preserve">    协税护税</t>
  </si>
  <si>
    <t xml:space="preserve">  其他支出(款)</t>
  </si>
  <si>
    <t>0.12</t>
  </si>
  <si>
    <t xml:space="preserve">    其他公共卫生支出</t>
  </si>
  <si>
    <t xml:space="preserve">    财政对工伤保险基金的补助</t>
  </si>
  <si>
    <t xml:space="preserve">  旅游业管理与服务支出</t>
  </si>
  <si>
    <t>0.16</t>
  </si>
  <si>
    <t xml:space="preserve">    其他残疾人事业支出</t>
  </si>
  <si>
    <t xml:space="preserve">  公路水路运输</t>
  </si>
  <si>
    <t xml:space="preserve">    公务员综合管理</t>
  </si>
  <si>
    <t xml:space="preserve">    重点研发计划</t>
  </si>
  <si>
    <t xml:space="preserve">  发展与改革事务</t>
  </si>
  <si>
    <t xml:space="preserve">    国土资源规划及管理</t>
  </si>
  <si>
    <t>三峡水库库区基金收入</t>
  </si>
  <si>
    <t xml:space="preserve">    地方自然灾害生活补助</t>
  </si>
  <si>
    <t xml:space="preserve">    义务兵优待</t>
  </si>
  <si>
    <t xml:space="preserve">  国土资源事务</t>
  </si>
  <si>
    <t xml:space="preserve">  人大事务</t>
  </si>
  <si>
    <t>　　资源勘探信息等</t>
  </si>
  <si>
    <t xml:space="preserve">    车辆购置税用于农村公路建设支出</t>
  </si>
  <si>
    <t xml:space="preserve">    农业保险保费补贴</t>
  </si>
  <si>
    <t xml:space="preserve">  武装警察</t>
  </si>
  <si>
    <t xml:space="preserve">    其他普通教育支出</t>
  </si>
  <si>
    <t xml:space="preserve">  国防动员</t>
  </si>
  <si>
    <t xml:space="preserve">  建设市场管理与监督(款)</t>
  </si>
  <si>
    <t xml:space="preserve">    信息化建设</t>
  </si>
  <si>
    <t xml:space="preserve">  特困人员救助供养</t>
  </si>
  <si>
    <t xml:space="preserve">    社会保障和就业</t>
  </si>
  <si>
    <t>年初预算数</t>
  </si>
  <si>
    <t xml:space="preserve">    社会保险补助</t>
  </si>
  <si>
    <t xml:space="preserve">    基础设施建设和经济发展</t>
  </si>
  <si>
    <t xml:space="preserve">    公共交通运营补助</t>
  </si>
  <si>
    <t xml:space="preserve">  组织事务</t>
  </si>
  <si>
    <t xml:space="preserve">  档案事务</t>
  </si>
  <si>
    <t>十三、交通运输支出</t>
  </si>
  <si>
    <t xml:space="preserve">    一般行政管理事务</t>
  </si>
  <si>
    <t xml:space="preserve">    城乡社区环境卫生(项)</t>
  </si>
  <si>
    <t xml:space="preserve">    政务公开审批</t>
  </si>
  <si>
    <t xml:space="preserve">    其他公立医院支出</t>
  </si>
  <si>
    <t xml:space="preserve">    博物馆</t>
  </si>
  <si>
    <t xml:space="preserve">    其他城乡社区住宅支出</t>
  </si>
  <si>
    <t xml:space="preserve">    其他涉外发展服务支出</t>
  </si>
  <si>
    <t xml:space="preserve">    人大会议</t>
  </si>
  <si>
    <t xml:space="preserve">    森林资源管理</t>
  </si>
  <si>
    <t xml:space="preserve">    事业单位医疗</t>
  </si>
  <si>
    <t xml:space="preserve">    城市社区卫生机构</t>
  </si>
  <si>
    <t xml:space="preserve">    老年福利</t>
  </si>
  <si>
    <t xml:space="preserve">    综合业务管理</t>
  </si>
  <si>
    <t xml:space="preserve">    大气</t>
  </si>
  <si>
    <t xml:space="preserve">  其他科学技术支出(款)</t>
  </si>
  <si>
    <t xml:space="preserve">    农田水利</t>
  </si>
  <si>
    <t xml:space="preserve">    城市特困人员救助供养支出</t>
  </si>
  <si>
    <t xml:space="preserve">  财政对基本医疗保险基金的补助</t>
  </si>
  <si>
    <t xml:space="preserve">  宗教事务</t>
  </si>
  <si>
    <t xml:space="preserve">  大中型水库库区基金及对应专项债务收入安排的支出</t>
  </si>
  <si>
    <t xml:space="preserve">    地质灾害防治</t>
  </si>
  <si>
    <t xml:space="preserve">    其他教育管理事务支出</t>
  </si>
  <si>
    <t>国防支出</t>
  </si>
  <si>
    <t xml:space="preserve">  统计信息事务</t>
  </si>
  <si>
    <t>一、一般公共服务支出</t>
  </si>
  <si>
    <t xml:space="preserve">    其他水利支出</t>
  </si>
  <si>
    <t>资源勘探信息等支出</t>
  </si>
  <si>
    <t>农林水支出</t>
  </si>
  <si>
    <t xml:space="preserve">    工程建设标准规范编制与监管</t>
  </si>
  <si>
    <t xml:space="preserve">    环境保护法规、规划及标准</t>
  </si>
  <si>
    <t xml:space="preserve">    学前教育</t>
  </si>
  <si>
    <t>0.8</t>
  </si>
  <si>
    <t>0.4</t>
  </si>
  <si>
    <t xml:space="preserve">    车船税</t>
  </si>
  <si>
    <t xml:space="preserve">    安全监管监察专项</t>
  </si>
  <si>
    <t>医疗卫生与计划生育支出</t>
  </si>
  <si>
    <t xml:space="preserve">  三峡水库库区基金支出</t>
  </si>
  <si>
    <t xml:space="preserve">    林业贷款贴息</t>
  </si>
  <si>
    <t xml:space="preserve">    其他共产党事务支出(项)</t>
  </si>
  <si>
    <t xml:space="preserve">  人力资源事务</t>
  </si>
  <si>
    <t xml:space="preserve">    一般公共服务</t>
  </si>
  <si>
    <t xml:space="preserve">    劳动保障监察</t>
  </si>
  <si>
    <t>其他支出(类)</t>
  </si>
  <si>
    <t xml:space="preserve">  住房改革支出</t>
  </si>
  <si>
    <t xml:space="preserve">    计划生育服务</t>
  </si>
  <si>
    <t>一般公共服务支出</t>
  </si>
  <si>
    <t xml:space="preserve">    其他支出(项)</t>
  </si>
  <si>
    <t xml:space="preserve">    行政单位医疗</t>
  </si>
  <si>
    <t xml:space="preserve">  医疗卫生与计划生育管理事务</t>
  </si>
  <si>
    <t xml:space="preserve">    职业高中教育</t>
  </si>
  <si>
    <t xml:space="preserve">  污染防治</t>
  </si>
  <si>
    <t xml:space="preserve">  残疾人事业</t>
  </si>
  <si>
    <t>　　教育</t>
  </si>
  <si>
    <t xml:space="preserve">    重大公共卫生专项</t>
  </si>
  <si>
    <t xml:space="preserve">    专项业务活动</t>
  </si>
  <si>
    <t xml:space="preserve">  国有资产监管</t>
  </si>
  <si>
    <t xml:space="preserve">  统战事务</t>
  </si>
  <si>
    <t xml:space="preserve">    其他环境监测与监察支出</t>
  </si>
  <si>
    <t xml:space="preserve">    均衡性转移支付收入</t>
  </si>
  <si>
    <t>专项转移支付</t>
  </si>
  <si>
    <t>六、科学技术支出</t>
  </si>
  <si>
    <t xml:space="preserve">    成品油价格改革补贴其他支出</t>
  </si>
  <si>
    <t xml:space="preserve">    农村籍退役士兵老年生活补助</t>
  </si>
  <si>
    <t xml:space="preserve">    劳动关系和维权</t>
  </si>
  <si>
    <t xml:space="preserve">  公共卫生</t>
  </si>
  <si>
    <t xml:space="preserve">    农产品质量安全</t>
  </si>
  <si>
    <t>二、外交支出</t>
  </si>
  <si>
    <t xml:space="preserve">    青少年科技活动</t>
  </si>
  <si>
    <t xml:space="preserve">    其他社会福利支出</t>
  </si>
  <si>
    <t xml:space="preserve">    高中教育</t>
  </si>
  <si>
    <t xml:space="preserve">  医疗救助</t>
  </si>
  <si>
    <t xml:space="preserve">    三峡工程后续工作</t>
  </si>
  <si>
    <t xml:space="preserve">    农林水</t>
  </si>
  <si>
    <t xml:space="preserve">    其他人大事务支出</t>
  </si>
  <si>
    <t>商业服务业等支出</t>
  </si>
  <si>
    <t xml:space="preserve">    律师公证管理</t>
  </si>
  <si>
    <t xml:space="preserve">    中小企业发展专项</t>
  </si>
  <si>
    <t xml:space="preserve">    放射源和放射性废物监管</t>
  </si>
  <si>
    <t xml:space="preserve">    其他纪检监察事务支出</t>
  </si>
  <si>
    <t xml:space="preserve">    专项统计业务</t>
  </si>
  <si>
    <t xml:space="preserve">    森林培育</t>
  </si>
  <si>
    <t xml:space="preserve">    机关事业单位基本养老保险缴费支出</t>
  </si>
  <si>
    <t xml:space="preserve">  教育管理事务</t>
  </si>
  <si>
    <t xml:space="preserve">    其他一般性转移支付支出</t>
  </si>
  <si>
    <t xml:space="preserve">    乡镇卫生院</t>
  </si>
  <si>
    <t>0.23</t>
  </si>
  <si>
    <t>十七、援助其他地区支出</t>
  </si>
  <si>
    <t>十二、农林水支出</t>
  </si>
  <si>
    <t xml:space="preserve">    棚户区改造</t>
  </si>
  <si>
    <t xml:space="preserve">    其他税收收入</t>
  </si>
  <si>
    <t xml:space="preserve">    征地和拆迁补偿支出</t>
  </si>
  <si>
    <t xml:space="preserve">    资源税</t>
  </si>
  <si>
    <t xml:space="preserve">    城镇土地使用税</t>
  </si>
  <si>
    <t xml:space="preserve">    森林生态效益补偿</t>
  </si>
  <si>
    <t xml:space="preserve">    其他节能环保支出(项)</t>
  </si>
  <si>
    <t xml:space="preserve">    出版发行</t>
  </si>
  <si>
    <t xml:space="preserve">    其他社会保障和就业支出(项)</t>
  </si>
  <si>
    <t xml:space="preserve">    高等职业教育</t>
  </si>
  <si>
    <t xml:space="preserve">  污染减排</t>
  </si>
  <si>
    <t xml:space="preserve">  环境监测与监察</t>
  </si>
  <si>
    <t xml:space="preserve">    贫困地区转移支付收入</t>
  </si>
  <si>
    <t xml:space="preserve">    旅游宣传</t>
  </si>
  <si>
    <t xml:space="preserve">    林业执法与监督</t>
  </si>
  <si>
    <t xml:space="preserve">    计划生育机构</t>
  </si>
  <si>
    <t xml:space="preserve">    其他一般公共服务支出(项)</t>
  </si>
  <si>
    <t xml:space="preserve">  商业流通事务</t>
  </si>
  <si>
    <t>　　国土海洋气象等</t>
  </si>
  <si>
    <t xml:space="preserve">  其他一般公共服务支出(款)</t>
  </si>
  <si>
    <t>　　其他</t>
  </si>
  <si>
    <t xml:space="preserve">  其他节能环保支出(款)</t>
  </si>
  <si>
    <t xml:space="preserve">    拘押收教场所管理</t>
  </si>
  <si>
    <t xml:space="preserve">    其他宣传事务支出</t>
  </si>
  <si>
    <t xml:space="preserve">  纪检监察事务</t>
  </si>
  <si>
    <t xml:space="preserve">  政府办公厅(室)及相关机构事务</t>
  </si>
  <si>
    <t xml:space="preserve">  能源节约利用(款)</t>
  </si>
  <si>
    <t xml:space="preserve">    死亡抚恤</t>
  </si>
  <si>
    <t xml:space="preserve">    特殊学校教育</t>
  </si>
  <si>
    <t xml:space="preserve">    水质监测</t>
  </si>
  <si>
    <t xml:space="preserve">    其他商业流通事务支出</t>
  </si>
  <si>
    <t xml:space="preserve">  科学技术普及</t>
  </si>
  <si>
    <t xml:space="preserve">    归口管理的行政单位离退休</t>
  </si>
  <si>
    <t xml:space="preserve">    劳动人事争议调解仲裁</t>
  </si>
  <si>
    <t xml:space="preserve">    文化活动</t>
  </si>
  <si>
    <t xml:space="preserve">    信访事务</t>
  </si>
  <si>
    <t xml:space="preserve">  最低生活保障</t>
  </si>
  <si>
    <t>0.11</t>
  </si>
  <si>
    <t xml:space="preserve">    专项收入</t>
  </si>
  <si>
    <t xml:space="preserve">  旅游发展基金支出</t>
  </si>
  <si>
    <t xml:space="preserve">    对高校毕业生到基层任职补助</t>
  </si>
  <si>
    <t xml:space="preserve">  自然生态保护</t>
  </si>
  <si>
    <t>科学技术支出</t>
  </si>
  <si>
    <t>0.19</t>
  </si>
  <si>
    <t>0.15</t>
  </si>
  <si>
    <t>二十三、债务付息支出</t>
  </si>
  <si>
    <t>旅游发展基金收入</t>
  </si>
  <si>
    <t>十九、住房保障支出</t>
  </si>
  <si>
    <t xml:space="preserve">    行动技术管理</t>
  </si>
  <si>
    <t xml:space="preserve">    国有资源(资产)有偿使用收入</t>
  </si>
  <si>
    <t>调整预算数</t>
  </si>
  <si>
    <t>　　住房保障</t>
  </si>
  <si>
    <t xml:space="preserve">    对村民委员会和村党支部的补助</t>
  </si>
  <si>
    <t xml:space="preserve">    建设项目环评审查与监督</t>
  </si>
  <si>
    <t>一、税收收入</t>
  </si>
  <si>
    <t xml:space="preserve">  成品油价格改革对交通运输的补贴</t>
  </si>
  <si>
    <t xml:space="preserve">  普通教育</t>
  </si>
  <si>
    <t xml:space="preserve">    执法监管</t>
  </si>
  <si>
    <t xml:space="preserve">    其他医疗卫生与计划生育管理事务支出</t>
  </si>
  <si>
    <t xml:space="preserve">    固定数额补助收入</t>
  </si>
  <si>
    <t xml:space="preserve">    在乡复员、退伍军人生活补助</t>
  </si>
  <si>
    <t xml:space="preserve">    其他文化体育与传媒支出(项)</t>
  </si>
  <si>
    <t xml:space="preserve">    其他普惠金融发展支出</t>
  </si>
  <si>
    <t>大中型水库库区基金收入</t>
  </si>
  <si>
    <t xml:space="preserve">    机关事业单位职业年金缴费支出</t>
  </si>
  <si>
    <t xml:space="preserve">    结算补助收入</t>
  </si>
  <si>
    <t xml:space="preserve">    图书馆</t>
  </si>
  <si>
    <t xml:space="preserve">    用于残疾人事业的彩票公益金支出</t>
  </si>
  <si>
    <t xml:space="preserve">    其他资源勘探信息等支出(项)</t>
  </si>
  <si>
    <t xml:space="preserve">    涉农贷款增量奖励</t>
  </si>
  <si>
    <t xml:space="preserve">    农村人畜饮水</t>
  </si>
  <si>
    <t xml:space="preserve">    退耕还林工程建设</t>
  </si>
  <si>
    <t xml:space="preserve">    支持农村金融机构</t>
  </si>
  <si>
    <t xml:space="preserve">    其他就业补助支出</t>
  </si>
  <si>
    <t xml:space="preserve">    统计抽样调查</t>
  </si>
  <si>
    <t>项目</t>
  </si>
  <si>
    <t xml:space="preserve">    其他支持中小企业发展和管理支出</t>
  </si>
  <si>
    <t xml:space="preserve">    农村公益事业</t>
  </si>
  <si>
    <t xml:space="preserve">  气象事务</t>
  </si>
  <si>
    <t xml:space="preserve">  行政事业单位医疗</t>
  </si>
  <si>
    <t xml:space="preserve">    重点生态功能区转移支付收入</t>
  </si>
  <si>
    <t xml:space="preserve">  中医药</t>
  </si>
  <si>
    <t xml:space="preserve">    广播</t>
  </si>
  <si>
    <t>二十四、债务发行费用支出</t>
  </si>
  <si>
    <t>　　农林水</t>
  </si>
  <si>
    <t xml:space="preserve">    财政委托业务支出</t>
  </si>
  <si>
    <t>　　城乡社区</t>
  </si>
  <si>
    <t xml:space="preserve">  计划生育事务</t>
  </si>
  <si>
    <t>十八、国土海洋气象等支出</t>
  </si>
  <si>
    <t xml:space="preserve">    水利执法监督</t>
  </si>
  <si>
    <t xml:space="preserve">    其他职业教育支出</t>
  </si>
  <si>
    <t xml:space="preserve">    刑事侦查</t>
  </si>
  <si>
    <t xml:space="preserve">    治安管理</t>
  </si>
  <si>
    <t xml:space="preserve">    用于社会福利的彩票公益金支出</t>
  </si>
  <si>
    <t xml:space="preserve">    廉租住房</t>
  </si>
  <si>
    <t xml:space="preserve">    教师进修</t>
  </si>
  <si>
    <t>0.3</t>
  </si>
  <si>
    <t xml:space="preserve">    其他科学技术支出(项)</t>
  </si>
  <si>
    <t xml:space="preserve">    培训支出</t>
  </si>
  <si>
    <t>0.7</t>
  </si>
  <si>
    <t>失业保险基金</t>
  </si>
  <si>
    <t xml:space="preserve">    招商引资</t>
  </si>
  <si>
    <t xml:space="preserve">    就业创业服务补贴</t>
  </si>
  <si>
    <t xml:space="preserve">    台湾事务</t>
  </si>
  <si>
    <t>十一、城乡社区支出</t>
  </si>
  <si>
    <t xml:space="preserve">    其他文物支出</t>
  </si>
  <si>
    <t>公共安全支出</t>
  </si>
  <si>
    <t xml:space="preserve">    体制补助收入</t>
  </si>
  <si>
    <t xml:space="preserve">    扶贫贷款奖补和贴息</t>
  </si>
  <si>
    <t xml:space="preserve">    禁毒管理</t>
  </si>
  <si>
    <t>城乡社区支出</t>
  </si>
  <si>
    <t xml:space="preserve">    医疗卫生与计划生育</t>
  </si>
  <si>
    <t xml:space="preserve">    网络侦控管理</t>
  </si>
  <si>
    <t>工伤保险基金</t>
  </si>
  <si>
    <t xml:space="preserve">    学术交流活动</t>
  </si>
  <si>
    <t xml:space="preserve">    罚没收入</t>
  </si>
  <si>
    <t xml:space="preserve">    地方政府一般债券付息支出</t>
  </si>
  <si>
    <t xml:space="preserve">    宗教工作专项</t>
  </si>
  <si>
    <t xml:space="preserve">  其他农林水支出(款)</t>
  </si>
  <si>
    <t xml:space="preserve">    人大代表履职能力提升</t>
  </si>
  <si>
    <t>节能环保支出</t>
  </si>
  <si>
    <t>　　交通运输</t>
  </si>
  <si>
    <t xml:space="preserve">  城乡社区环境卫生(款)</t>
  </si>
  <si>
    <t xml:space="preserve">    创业担保贷款贴息</t>
  </si>
  <si>
    <t xml:space="preserve">    其他群众团体事务支出</t>
  </si>
  <si>
    <t>十五、商业服务业等支出</t>
  </si>
  <si>
    <t xml:space="preserve">  大中型水库移民后期扶持基金支出</t>
  </si>
  <si>
    <t xml:space="preserve">    国土整治</t>
  </si>
  <si>
    <t xml:space="preserve">    公共就业服务和职业技能鉴定机构</t>
  </si>
  <si>
    <t>预算数</t>
  </si>
  <si>
    <t xml:space="preserve">    城乡社区</t>
  </si>
  <si>
    <t>十四、资源勘探信息等支出</t>
  </si>
  <si>
    <t xml:space="preserve">    土地增值税</t>
  </si>
  <si>
    <t xml:space="preserve">  城乡社区规划与管理(款)</t>
  </si>
  <si>
    <t xml:space="preserve">    防汛</t>
  </si>
  <si>
    <t xml:space="preserve">    林业事业机构</t>
  </si>
  <si>
    <t xml:space="preserve">    华侨事务</t>
  </si>
  <si>
    <t>四、公共安全支出</t>
  </si>
  <si>
    <t xml:space="preserve">    代表工作</t>
  </si>
  <si>
    <t xml:space="preserve">    契税</t>
  </si>
  <si>
    <t xml:space="preserve">    房产税</t>
  </si>
  <si>
    <t xml:space="preserve">  城乡社区住宅</t>
  </si>
  <si>
    <t xml:space="preserve">  其他生活救助</t>
  </si>
  <si>
    <t xml:space="preserve">    农村最低生活保障金支出</t>
  </si>
  <si>
    <t xml:space="preserve">  民政管理事务</t>
  </si>
  <si>
    <t xml:space="preserve">    其他文化支出</t>
  </si>
  <si>
    <t>0.24</t>
  </si>
  <si>
    <t xml:space="preserve">    森林管护</t>
  </si>
  <si>
    <t>0.20</t>
  </si>
  <si>
    <t xml:space="preserve">    固体废弃物与化学品</t>
  </si>
  <si>
    <t xml:space="preserve">    中医(民族医)药专项</t>
  </si>
  <si>
    <t xml:space="preserve">  其他国防支出(款)</t>
  </si>
  <si>
    <t xml:space="preserve">    军队转业干部安置</t>
  </si>
  <si>
    <t xml:space="preserve">  公立医院</t>
  </si>
  <si>
    <t xml:space="preserve">    文化市场管理</t>
  </si>
  <si>
    <t xml:space="preserve">  扶贫</t>
  </si>
  <si>
    <t xml:space="preserve">  国家重大水利工程建设基金及对应专项债务收入安排的支出</t>
  </si>
  <si>
    <t xml:space="preserve">    事业单位离退休</t>
  </si>
  <si>
    <t xml:space="preserve">  彩票公益金及对应专项债务收入安排的支出</t>
  </si>
  <si>
    <t>单位：万元</t>
  </si>
  <si>
    <t>大中型水库移民后期扶持基金收入</t>
  </si>
  <si>
    <t xml:space="preserve">    电视</t>
  </si>
  <si>
    <t xml:space="preserve">  财政事务</t>
  </si>
  <si>
    <t xml:space="preserve">    其他公路水路运输支出</t>
  </si>
  <si>
    <t xml:space="preserve">    扶贫事业机构</t>
  </si>
  <si>
    <t xml:space="preserve">    专项业务</t>
  </si>
  <si>
    <t xml:space="preserve">    其他民主党派及工商联事务支出</t>
  </si>
  <si>
    <t xml:space="preserve">  其他城乡社区支出(款)</t>
  </si>
  <si>
    <t xml:space="preserve">    气象事业机构</t>
  </si>
  <si>
    <t xml:space="preserve">    保障性住房租金补贴</t>
  </si>
  <si>
    <t xml:space="preserve">    其他档案事务支出</t>
  </si>
  <si>
    <t xml:space="preserve">    警犬繁育及训养</t>
  </si>
  <si>
    <t>八、社会保障和就业支出</t>
  </si>
  <si>
    <t xml:space="preserve">    公路养护</t>
  </si>
  <si>
    <t xml:space="preserve">    航道维护</t>
  </si>
  <si>
    <t xml:space="preserve">    农产品加工与促销</t>
  </si>
  <si>
    <t xml:space="preserve">  其他公共安全支出(款)</t>
  </si>
  <si>
    <t xml:space="preserve">  就业补助</t>
  </si>
  <si>
    <t xml:space="preserve">    精神卫生机构</t>
  </si>
  <si>
    <t xml:space="preserve">  涉外发展服务支出</t>
  </si>
  <si>
    <t xml:space="preserve">  支持中小企业发展和管理支出</t>
  </si>
  <si>
    <t xml:space="preserve">  食品和药品监督管理事务</t>
  </si>
  <si>
    <t>0.18</t>
  </si>
  <si>
    <t>0.14</t>
  </si>
  <si>
    <t xml:space="preserve">    取消政府还贷二级公路收费专项支出</t>
  </si>
  <si>
    <t xml:space="preserve">    其他财政事务支出</t>
  </si>
  <si>
    <t xml:space="preserve">    战略规划与实施</t>
  </si>
  <si>
    <t>0.10</t>
  </si>
  <si>
    <t xml:space="preserve">    公共安全</t>
  </si>
  <si>
    <t xml:space="preserve">    农业组织化与产业化经营</t>
  </si>
  <si>
    <t xml:space="preserve">  公安</t>
  </si>
  <si>
    <t xml:space="preserve">    其他国有资产监管支出</t>
  </si>
  <si>
    <t xml:space="preserve">    天然林保护工程建设</t>
  </si>
  <si>
    <t>决算数</t>
  </si>
  <si>
    <t xml:space="preserve">    气象信息传输及管理</t>
  </si>
  <si>
    <t>　　商业服务业等</t>
  </si>
  <si>
    <t>　　医疗卫生与计划生育</t>
  </si>
  <si>
    <t>一般性转移支付</t>
  </si>
  <si>
    <t>　　文化体育与传媒</t>
  </si>
  <si>
    <t xml:space="preserve">    退役士兵安置</t>
  </si>
  <si>
    <t xml:space="preserve">  行政事业单位离退休</t>
  </si>
  <si>
    <t>文化体育与传媒支出</t>
  </si>
  <si>
    <t xml:space="preserve">    农村环境保护</t>
  </si>
  <si>
    <t xml:space="preserve">    其他退役安置支出</t>
  </si>
  <si>
    <t xml:space="preserve">    其他优抚支出</t>
  </si>
  <si>
    <t>上年结余</t>
  </si>
  <si>
    <t xml:space="preserve">    建设市场管理与监督(项)</t>
  </si>
  <si>
    <t xml:space="preserve">    其他国有土地使用权出让收入安排的支出</t>
  </si>
  <si>
    <t xml:space="preserve">    其他城乡社区管理事务支出</t>
  </si>
  <si>
    <t xml:space="preserve">    经济犯罪侦查</t>
  </si>
  <si>
    <t>国土海洋气象等支出</t>
  </si>
  <si>
    <t xml:space="preserve">    社会福利事业单位</t>
  </si>
  <si>
    <t xml:space="preserve">  群众团体事务</t>
  </si>
  <si>
    <t xml:space="preserve">    其他组织事务支出</t>
  </si>
  <si>
    <t xml:space="preserve">    其他退耕还林支出</t>
  </si>
  <si>
    <t xml:space="preserve">    用于体育事业的彩票公益金支出</t>
  </si>
  <si>
    <t xml:space="preserve">    基本公共卫生服务</t>
  </si>
  <si>
    <t xml:space="preserve">    其他农村生活救助</t>
  </si>
  <si>
    <t xml:space="preserve">    其他科学技术普及支出</t>
  </si>
  <si>
    <t xml:space="preserve">    经济体制改革研究</t>
  </si>
  <si>
    <t xml:space="preserve">    军队移交政府的离退休人员安置</t>
  </si>
  <si>
    <t xml:space="preserve">    其他民政管理事务支出</t>
  </si>
  <si>
    <t xml:space="preserve">  城乡社区公共设施</t>
  </si>
  <si>
    <t xml:space="preserve">    社会发展</t>
  </si>
  <si>
    <t xml:space="preserve">    残疾人康复</t>
  </si>
  <si>
    <t xml:space="preserve">    其他环境保护管理事务支出</t>
  </si>
  <si>
    <t xml:space="preserve">    流浪乞讨人员救助支出</t>
  </si>
  <si>
    <t xml:space="preserve">  自然灾害生活救助</t>
  </si>
  <si>
    <t>九、医疗卫生与计划生育支出</t>
  </si>
  <si>
    <t xml:space="preserve">    自然保护区</t>
  </si>
  <si>
    <t xml:space="preserve">    其他优抚对象医疗支出</t>
  </si>
  <si>
    <t>　　社会保障和就业</t>
  </si>
  <si>
    <t xml:space="preserve">    其他医疗救助支出</t>
  </si>
  <si>
    <t xml:space="preserve">    委员视察</t>
  </si>
  <si>
    <t>0.6</t>
  </si>
  <si>
    <t xml:space="preserve">    产业化经营</t>
  </si>
  <si>
    <t xml:space="preserve">  其他共产党事务支出(款)</t>
  </si>
  <si>
    <t xml:space="preserve">  基层医疗卫生机构</t>
  </si>
  <si>
    <t>0.2</t>
  </si>
  <si>
    <t xml:space="preserve">    烟叶税</t>
  </si>
  <si>
    <t xml:space="preserve">    文物保护</t>
  </si>
  <si>
    <t xml:space="preserve">    社区矫正</t>
  </si>
  <si>
    <t>十、节能环保支出</t>
  </si>
  <si>
    <t xml:space="preserve">    群众文化</t>
  </si>
  <si>
    <t>　　公共安全</t>
  </si>
  <si>
    <t xml:space="preserve">  体育</t>
  </si>
  <si>
    <t xml:space="preserve">    其他一般性转移支付收入</t>
  </si>
  <si>
    <t xml:space="preserve">    初中教育</t>
  </si>
  <si>
    <t xml:space="preserve">    其他扶贫支出</t>
  </si>
  <si>
    <t xml:space="preserve">  社会福利</t>
  </si>
  <si>
    <t xml:space="preserve">    传染病医院</t>
  </si>
  <si>
    <t xml:space="preserve">    环境保护宣传</t>
  </si>
  <si>
    <t xml:space="preserve">    残疾人就业和扶贫</t>
  </si>
  <si>
    <t>社会保障和就业支出</t>
  </si>
  <si>
    <t xml:space="preserve">    其他城市生活救助</t>
  </si>
  <si>
    <t xml:space="preserve">    公务员考核</t>
  </si>
  <si>
    <t xml:space="preserve">  党委办公厅(室)及相关机构事务</t>
  </si>
  <si>
    <t xml:space="preserve">    用于教育事业的彩票公益金支出</t>
  </si>
  <si>
    <t xml:space="preserve">    大中型水库移民后期扶持专项支出</t>
  </si>
  <si>
    <t xml:space="preserve">    财政对城乡居民基本医疗保险基金的补助</t>
  </si>
  <si>
    <t xml:space="preserve">  地方政府一般债务付息支出</t>
  </si>
  <si>
    <t>二十一、预备费</t>
  </si>
  <si>
    <t xml:space="preserve">    其他计划生育事务支出</t>
  </si>
  <si>
    <t xml:space="preserve">    农村特困人员救助供养支出</t>
  </si>
  <si>
    <t xml:space="preserve">    社会保险经办机构</t>
  </si>
  <si>
    <t xml:space="preserve">    中专教育</t>
  </si>
  <si>
    <t xml:space="preserve">    兵役征集</t>
  </si>
  <si>
    <t xml:space="preserve">  临时救助</t>
  </si>
  <si>
    <t xml:space="preserve">    群众体育</t>
  </si>
  <si>
    <t xml:space="preserve">    林业防灾减灾</t>
  </si>
  <si>
    <t xml:space="preserve">  文化</t>
  </si>
  <si>
    <t xml:space="preserve">    政策性社会性支出补助</t>
  </si>
  <si>
    <t xml:space="preserve">  进修及培训</t>
  </si>
  <si>
    <t xml:space="preserve">    突发公共卫生事件应急处理</t>
  </si>
  <si>
    <t xml:space="preserve">    综合医院</t>
  </si>
  <si>
    <t xml:space="preserve">    临时救助支出</t>
  </si>
  <si>
    <t xml:space="preserve">    军队移交政府离退休干部管理机构</t>
  </si>
  <si>
    <t xml:space="preserve">    体育场馆</t>
  </si>
  <si>
    <t xml:space="preserve">    普法宣传</t>
  </si>
  <si>
    <t xml:space="preserve">  抚恤</t>
  </si>
  <si>
    <t xml:space="preserve">    其他特殊教育支出</t>
  </si>
  <si>
    <t xml:space="preserve">  天然林保护</t>
  </si>
  <si>
    <t>五、教育支出</t>
  </si>
  <si>
    <t xml:space="preserve">    行政运行</t>
  </si>
  <si>
    <t>0.21</t>
  </si>
  <si>
    <t>0.25</t>
  </si>
  <si>
    <t xml:space="preserve">    产粮（油）大县奖励资金收入</t>
  </si>
  <si>
    <t xml:space="preserve">    均衡性转移支付支出</t>
  </si>
  <si>
    <t xml:space="preserve">    水体</t>
  </si>
  <si>
    <t xml:space="preserve">  林业</t>
  </si>
  <si>
    <t xml:space="preserve">  环境保护管理事务</t>
  </si>
  <si>
    <t>教育支出</t>
  </si>
  <si>
    <t xml:space="preserve">    其他公安支出</t>
  </si>
  <si>
    <t xml:space="preserve">    增值税</t>
  </si>
  <si>
    <t xml:space="preserve">    殡葬</t>
  </si>
  <si>
    <t xml:space="preserve">    其他行政事业单位离退休支出</t>
  </si>
  <si>
    <t xml:space="preserve">  科技条件与服务</t>
  </si>
  <si>
    <t xml:space="preserve">    优抚事业单位支出</t>
  </si>
  <si>
    <t xml:space="preserve">    小学教育</t>
  </si>
  <si>
    <t>二十、粮油物资储备支出</t>
  </si>
  <si>
    <t>国家重大水利工程建设基金收入</t>
  </si>
  <si>
    <t xml:space="preserve">    其他农林水支出(项)</t>
  </si>
  <si>
    <t xml:space="preserve">    对村集体经济组织的补助</t>
  </si>
  <si>
    <t xml:space="preserve">    退役士兵管理教育</t>
  </si>
  <si>
    <t xml:space="preserve">    工业和信息产业支持</t>
  </si>
  <si>
    <t xml:space="preserve">    退耕现金</t>
  </si>
  <si>
    <t xml:space="preserve">    农业生产支持补贴</t>
  </si>
  <si>
    <t xml:space="preserve">  普惠金融发展支出</t>
  </si>
  <si>
    <t xml:space="preserve">    固定数额补助支出</t>
  </si>
  <si>
    <t xml:space="preserve">    公路运输管理</t>
  </si>
  <si>
    <t xml:space="preserve">    食品安全事务</t>
  </si>
  <si>
    <t xml:space="preserve">    其他人力资源和社会保障管理事务支出</t>
  </si>
  <si>
    <t xml:space="preserve">    基层司法业务</t>
  </si>
  <si>
    <t xml:space="preserve">    结算补助支出</t>
  </si>
  <si>
    <t xml:space="preserve">  农业</t>
  </si>
  <si>
    <t xml:space="preserve">    城乡义务教育转移支付收入</t>
  </si>
  <si>
    <t xml:space="preserve">    生产发展</t>
  </si>
  <si>
    <t>　　节能环保</t>
  </si>
  <si>
    <t xml:space="preserve">    日常经济运行调节</t>
  </si>
  <si>
    <t xml:space="preserve">    其他国防支出(项)</t>
  </si>
  <si>
    <t xml:space="preserve">  农业综合开发</t>
  </si>
  <si>
    <t>0.17</t>
  </si>
  <si>
    <t xml:space="preserve">    旅游行业业务管理</t>
  </si>
  <si>
    <t xml:space="preserve">    技术创新服务体系</t>
  </si>
  <si>
    <t xml:space="preserve">    事业运行</t>
  </si>
  <si>
    <t xml:space="preserve">  退役安置</t>
  </si>
  <si>
    <t>0.13</t>
  </si>
  <si>
    <t xml:space="preserve">    其他农村综合改革支出</t>
  </si>
  <si>
    <t xml:space="preserve">    机关服务</t>
  </si>
  <si>
    <t xml:space="preserve">    科技转化与推广服务</t>
  </si>
  <si>
    <t xml:space="preserve">    艺术表演团体</t>
  </si>
  <si>
    <t xml:space="preserve">  优抚对象医疗</t>
  </si>
  <si>
    <t>　　一般公共服务</t>
  </si>
  <si>
    <t xml:space="preserve">    其他农业支出</t>
  </si>
  <si>
    <t xml:space="preserve">    宣传文化发展专项支出</t>
  </si>
  <si>
    <t xml:space="preserve">    行政事业性收费收入</t>
  </si>
  <si>
    <t xml:space="preserve">    减排专项支出</t>
  </si>
  <si>
    <t xml:space="preserve">  职业教育</t>
  </si>
  <si>
    <t xml:space="preserve">    国防教育</t>
  </si>
  <si>
    <t xml:space="preserve">  城乡社区管理事务</t>
  </si>
  <si>
    <t xml:space="preserve">    农村综合改革转移支付收入</t>
  </si>
  <si>
    <t xml:space="preserve">  彩票发行销售机构业务费安排的支出</t>
  </si>
  <si>
    <t xml:space="preserve">    卫生监督机构</t>
  </si>
  <si>
    <t>住房保障支出</t>
  </si>
  <si>
    <t xml:space="preserve">  小型水库移民扶助基金及对应专项债务收入安排的支出</t>
  </si>
  <si>
    <t xml:space="preserve">  人力资源和社会保障管理事务</t>
  </si>
  <si>
    <t xml:space="preserve">    森林资源监测</t>
  </si>
  <si>
    <t xml:space="preserve">    基层政权和社区建设</t>
  </si>
  <si>
    <t xml:space="preserve">    道路交通管理</t>
  </si>
  <si>
    <t>三、国防支出</t>
  </si>
  <si>
    <t xml:space="preserve">    车辆购置税用于公路等基础设施建设支出</t>
  </si>
  <si>
    <t xml:space="preserve">    林业自然保护区</t>
  </si>
  <si>
    <t xml:space="preserve">  农村综合改革</t>
  </si>
  <si>
    <t xml:space="preserve">    煤炭安全</t>
  </si>
  <si>
    <t xml:space="preserve">    抗旱</t>
  </si>
  <si>
    <t xml:space="preserve">    中医(民族)医院</t>
  </si>
  <si>
    <t xml:space="preserve">    档案馆</t>
  </si>
  <si>
    <t xml:space="preserve">    成品油价格改革对渔业的补贴</t>
  </si>
  <si>
    <t xml:space="preserve">    病虫害控制</t>
  </si>
  <si>
    <t xml:space="preserve">    耕地占用税</t>
  </si>
  <si>
    <t xml:space="preserve">  其他交通运输支出(款)</t>
  </si>
  <si>
    <t xml:space="preserve">    就业管理事务</t>
  </si>
  <si>
    <t xml:space="preserve">  科技重大项目</t>
  </si>
  <si>
    <t xml:space="preserve">    对村级一事一议的补助</t>
  </si>
  <si>
    <t xml:space="preserve">    水资源节约管理与保护</t>
  </si>
  <si>
    <t xml:space="preserve">    科普活动</t>
  </si>
  <si>
    <t xml:space="preserve">  安全生产监管</t>
  </si>
  <si>
    <t>交通运输支出</t>
  </si>
  <si>
    <t>债务付息支出</t>
  </si>
  <si>
    <t xml:space="preserve">  司法</t>
  </si>
  <si>
    <t xml:space="preserve">    网络运行及维护</t>
  </si>
  <si>
    <t xml:space="preserve">    生态保护</t>
  </si>
  <si>
    <t>国有土地使用权出让收入</t>
  </si>
  <si>
    <t xml:space="preserve">    住宅建设与房地产市场监管</t>
  </si>
  <si>
    <t xml:space="preserve">    其他自然灾害生活救助支出</t>
  </si>
  <si>
    <t xml:space="preserve">    消防</t>
  </si>
  <si>
    <t>0.9</t>
  </si>
  <si>
    <t>0.5</t>
  </si>
  <si>
    <t xml:space="preserve">    其他城乡社区公共设施支出</t>
  </si>
  <si>
    <t xml:space="preserve">  工业和信息产业监管</t>
  </si>
  <si>
    <t>0.1</t>
  </si>
  <si>
    <t xml:space="preserve">    其他商贸事务支出</t>
  </si>
  <si>
    <t xml:space="preserve">  特殊教育</t>
  </si>
  <si>
    <t>二十二、其他支出</t>
  </si>
  <si>
    <t xml:space="preserve">  其他社会保障和就业支出(款)</t>
  </si>
  <si>
    <t xml:space="preserve">    城市最低生活保障金支出</t>
  </si>
  <si>
    <t xml:space="preserve">    优抚对象医疗补助</t>
  </si>
  <si>
    <t xml:space="preserve">    企业所得税</t>
  </si>
  <si>
    <t xml:space="preserve">    江河湖库水系综合整治</t>
  </si>
  <si>
    <t xml:space="preserve">    农业资源保护修复与利用</t>
  </si>
  <si>
    <t xml:space="preserve">    法律援助</t>
  </si>
  <si>
    <t>二、非税收入</t>
  </si>
  <si>
    <t xml:space="preserve">    人大监督</t>
  </si>
  <si>
    <t xml:space="preserve">  新闻出版广播影视</t>
  </si>
  <si>
    <t xml:space="preserve">  科学技术管理事务</t>
  </si>
  <si>
    <t xml:space="preserve">    农村基础设施建设</t>
  </si>
  <si>
    <t xml:space="preserve">    其他污染防治支出</t>
  </si>
  <si>
    <t xml:space="preserve">  退耕还林</t>
  </si>
  <si>
    <t xml:space="preserve">    水土保持</t>
  </si>
  <si>
    <t xml:space="preserve">    中央自然灾害生活补助</t>
  </si>
  <si>
    <t xml:space="preserve">    干部教育</t>
  </si>
  <si>
    <t xml:space="preserve">    节能环保</t>
  </si>
  <si>
    <t xml:space="preserve">    其他保障性安居工程支出</t>
  </si>
  <si>
    <t xml:space="preserve">  文物</t>
  </si>
  <si>
    <t>彩票公益金收入</t>
  </si>
  <si>
    <t xml:space="preserve">    专项普查活动</t>
  </si>
  <si>
    <t>单位:万元</t>
  </si>
  <si>
    <t xml:space="preserve">    妇幼保健机构</t>
  </si>
  <si>
    <t>小型水库移民扶助基金收入</t>
  </si>
  <si>
    <t xml:space="preserve">    水利工程建设</t>
  </si>
  <si>
    <t xml:space="preserve">    其他基层医疗卫生机构支出</t>
  </si>
  <si>
    <t xml:space="preserve">    民族工作专项</t>
  </si>
  <si>
    <t xml:space="preserve">    政协会议</t>
  </si>
  <si>
    <t xml:space="preserve">    国有资本经营收入</t>
  </si>
  <si>
    <t>七、文化体育与传媒支出</t>
  </si>
  <si>
    <t xml:space="preserve">    气象服务</t>
  </si>
  <si>
    <t xml:space="preserve">    大案要案查处</t>
  </si>
  <si>
    <t xml:space="preserve">    审计业务</t>
  </si>
  <si>
    <t xml:space="preserve">  其他文化体育与传媒支出(款)</t>
  </si>
  <si>
    <t xml:space="preserve">  车辆购置税支出</t>
  </si>
  <si>
    <t xml:space="preserve">  宣传事务</t>
  </si>
  <si>
    <t>彩票发行机构和彩票销售机构的业务费用</t>
  </si>
  <si>
    <t xml:space="preserve">    城乡社区规划与管理(项)</t>
  </si>
  <si>
    <t xml:space="preserve">    城管执法</t>
  </si>
  <si>
    <t xml:space="preserve">  民族事务</t>
  </si>
  <si>
    <t>十六、金融支出</t>
  </si>
  <si>
    <t xml:space="preserve">    体制补助支出</t>
  </si>
  <si>
    <t xml:space="preserve">    其他林业支出</t>
  </si>
  <si>
    <t xml:space="preserve">    儿童福利</t>
  </si>
  <si>
    <t xml:space="preserve">    其他政府办公厅(室)及相关机构事务支出</t>
  </si>
  <si>
    <t xml:space="preserve">  商贸事务</t>
  </si>
  <si>
    <t xml:space="preserve">  其他资源勘探信息等支出(款)</t>
  </si>
  <si>
    <t xml:space="preserve">    城乡医疗救助</t>
  </si>
  <si>
    <t xml:space="preserve">    能源节约利用(项)</t>
  </si>
  <si>
    <t xml:space="preserve">    伤残抚恤</t>
  </si>
  <si>
    <t xml:space="preserve">    参政议政</t>
  </si>
  <si>
    <t xml:space="preserve">    城乡居民医疗保险转移支付收入</t>
  </si>
  <si>
    <t xml:space="preserve">    其他新闻出版广播影视支出</t>
  </si>
  <si>
    <t xml:space="preserve">    其他统战事务支出</t>
  </si>
  <si>
    <t>0.22</t>
  </si>
  <si>
    <t xml:space="preserve">  国有土地使用权出让收入及对应专项债务收入安排的支出</t>
  </si>
  <si>
    <t>0.26</t>
  </si>
  <si>
    <t xml:space="preserve">    其他食品和药品监督管理事务支出</t>
  </si>
  <si>
    <t xml:space="preserve">    其他人力资源事务支出</t>
  </si>
  <si>
    <t xml:space="preserve">  政协事务</t>
  </si>
  <si>
    <t xml:space="preserve">    反恐怖</t>
  </si>
  <si>
    <t xml:space="preserve">    国内安全保卫</t>
  </si>
  <si>
    <t xml:space="preserve">    疾病预防控制机构</t>
  </si>
  <si>
    <t xml:space="preserve">    其他公共安全支出(项)</t>
  </si>
  <si>
    <t xml:space="preserve">    其他收入</t>
  </si>
  <si>
    <t xml:space="preserve">    印花税</t>
  </si>
  <si>
    <t xml:space="preserve">    社会事业发展规划</t>
  </si>
  <si>
    <t xml:space="preserve">  财政对其他社会保险基金的补助</t>
  </si>
  <si>
    <t xml:space="preserve">    用于其他社会公益事业的彩票公益金支出</t>
  </si>
  <si>
    <t xml:space="preserve">    城市维护建设税</t>
  </si>
  <si>
    <t xml:space="preserve">    其他城乡社区支出(项)</t>
  </si>
  <si>
    <t xml:space="preserve">    残疾人生活和护理补贴</t>
  </si>
  <si>
    <t xml:space="preserve">  港澳台侨事务</t>
  </si>
  <si>
    <t xml:space="preserve">  审计事务</t>
  </si>
  <si>
    <t xml:space="preserve">    基层公检法司转移支付收入</t>
  </si>
  <si>
    <t xml:space="preserve">    住房公积金</t>
  </si>
  <si>
    <t xml:space="preserve">    法制建设</t>
  </si>
  <si>
    <t xml:space="preserve">  民主党派及工商联事务</t>
  </si>
  <si>
    <t xml:space="preserve">    个人所得税</t>
  </si>
  <si>
    <t>转移性收入合计</t>
  </si>
  <si>
    <t>本级收入合计</t>
  </si>
  <si>
    <t>本级支出合计</t>
  </si>
  <si>
    <t>转移性支出合计</t>
  </si>
  <si>
    <t>一、上级补助收入</t>
  </si>
  <si>
    <t>二、调入预算稳定调节基金</t>
  </si>
  <si>
    <t>三、调入资金</t>
  </si>
  <si>
    <t>四、债务(转贷)收入</t>
  </si>
  <si>
    <t>五、上年结余</t>
  </si>
  <si>
    <t>一、上解上级支出</t>
  </si>
  <si>
    <t>二、补充预算稳定调节基金</t>
  </si>
  <si>
    <t>三、债务还本支出</t>
  </si>
  <si>
    <t>四、结转下年</t>
  </si>
  <si>
    <t>表1：</t>
  </si>
  <si>
    <t>2017年云阳县一般公共预算收支决算表</t>
  </si>
  <si>
    <t>—</t>
  </si>
  <si>
    <t>2017年云阳县一般公共预算支出决算表</t>
  </si>
  <si>
    <t>表2：</t>
  </si>
  <si>
    <t>2017年云阳县政府性基金收支决算表</t>
  </si>
  <si>
    <t>二、上年结余</t>
  </si>
  <si>
    <t>2017年云阳县政府性基金支出决算表</t>
  </si>
  <si>
    <r>
      <t xml:space="preserve">  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>移民补助</t>
    </r>
  </si>
  <si>
    <r>
      <t xml:space="preserve">  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>基础设施建设和经济发展</t>
    </r>
  </si>
  <si>
    <r>
      <t xml:space="preserve">  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>其他大中型水库移民后期扶持基金支出</t>
    </r>
  </si>
  <si>
    <r>
      <t xml:space="preserve">  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>解决移民遗留问题</t>
    </r>
  </si>
  <si>
    <r>
      <t xml:space="preserve">  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>其他三峡水库库区基金支出</t>
    </r>
  </si>
  <si>
    <r>
      <t xml:space="preserve">  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>地方旅游开发项目补助</t>
    </r>
  </si>
  <si>
    <r>
      <t xml:space="preserve">  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>其他彩票发行销售机构业务费安排的支出</t>
    </r>
  </si>
  <si>
    <r>
      <t xml:space="preserve"> </t>
    </r>
    <r>
      <rPr>
        <sz val="10"/>
        <rFont val="宋体"/>
        <family val="0"/>
      </rPr>
      <t xml:space="preserve"> 地方政府专项债务付息支出</t>
    </r>
  </si>
  <si>
    <r>
      <t xml:space="preserve"> 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 xml:space="preserve"> 国有土地使用权出让债务付息支出</t>
    </r>
  </si>
  <si>
    <t>2017年云阳县国有资本经营收支决算表</t>
  </si>
  <si>
    <t>一、利润收入</t>
  </si>
  <si>
    <t>二、股利、股息收入</t>
  </si>
  <si>
    <t>三、产权转让收入</t>
  </si>
  <si>
    <t>四、清算收入</t>
  </si>
  <si>
    <t>五、其他国有资本经营预算收入</t>
  </si>
  <si>
    <t>一、调出资金</t>
  </si>
  <si>
    <t>二、年终结余</t>
  </si>
  <si>
    <t>一、解决历史遗留问题及改革成本支出</t>
  </si>
  <si>
    <t>二、国有企业资本金注入</t>
  </si>
  <si>
    <t>三、国有企业政策性补贴</t>
  </si>
  <si>
    <t>四、金融国有资本经营预算支出</t>
  </si>
  <si>
    <t>五、其他国有资本经营预算支出</t>
  </si>
  <si>
    <t>上级补助收入</t>
  </si>
  <si>
    <t>一、一般性转移支付收入</t>
  </si>
  <si>
    <r>
      <t xml:space="preserve">    </t>
    </r>
    <r>
      <rPr>
        <sz val="10"/>
        <rFont val="宋体"/>
        <family val="0"/>
      </rPr>
      <t>所得税基数返还收入</t>
    </r>
  </si>
  <si>
    <r>
      <t xml:space="preserve">    </t>
    </r>
    <r>
      <rPr>
        <sz val="10"/>
        <rFont val="宋体"/>
        <family val="0"/>
      </rPr>
      <t>增值税税收返还收入</t>
    </r>
  </si>
  <si>
    <r>
      <t xml:space="preserve">    </t>
    </r>
    <r>
      <rPr>
        <sz val="10"/>
        <rFont val="宋体"/>
        <family val="0"/>
      </rPr>
      <t>消费税税收返还收入</t>
    </r>
  </si>
  <si>
    <t>二、专项转移支付收入</t>
  </si>
  <si>
    <t>补助下级支出</t>
  </si>
  <si>
    <t>一、一般性转移支付支出</t>
  </si>
  <si>
    <t>二、专项转移支付支出</t>
  </si>
  <si>
    <t>表3：</t>
  </si>
  <si>
    <t>单位：万元</t>
  </si>
  <si>
    <t>科目
编码</t>
  </si>
  <si>
    <t>科目名称</t>
  </si>
  <si>
    <t>决算数</t>
  </si>
  <si>
    <t>一般公共预算基本支出合计</t>
  </si>
  <si>
    <t>301</t>
  </si>
  <si>
    <t>工资福利支出</t>
  </si>
  <si>
    <t>30101</t>
  </si>
  <si>
    <t xml:space="preserve">  基本工资</t>
  </si>
  <si>
    <t>30102</t>
  </si>
  <si>
    <t xml:space="preserve">  津贴补贴</t>
  </si>
  <si>
    <t>30103</t>
  </si>
  <si>
    <t xml:space="preserve">  奖金</t>
  </si>
  <si>
    <t>30104</t>
  </si>
  <si>
    <t xml:space="preserve">  其他社会保障缴费</t>
  </si>
  <si>
    <t>30106</t>
  </si>
  <si>
    <t xml:space="preserve">  伙食补助费</t>
  </si>
  <si>
    <t>30107</t>
  </si>
  <si>
    <t xml:space="preserve">  绩效工资</t>
  </si>
  <si>
    <t xml:space="preserve">  其他工资福利支出</t>
  </si>
  <si>
    <t>302</t>
  </si>
  <si>
    <t>商品和服务支出</t>
  </si>
  <si>
    <t>30201</t>
  </si>
  <si>
    <t xml:space="preserve">  办公费</t>
  </si>
  <si>
    <t>30202</t>
  </si>
  <si>
    <t xml:space="preserve">  印刷费</t>
  </si>
  <si>
    <t>30203</t>
  </si>
  <si>
    <t xml:space="preserve">  咨询费</t>
  </si>
  <si>
    <t>30204</t>
  </si>
  <si>
    <t xml:space="preserve">  手续费</t>
  </si>
  <si>
    <t>30205</t>
  </si>
  <si>
    <t xml:space="preserve">  水费</t>
  </si>
  <si>
    <t>30206</t>
  </si>
  <si>
    <t xml:space="preserve">  电费</t>
  </si>
  <si>
    <t>30207</t>
  </si>
  <si>
    <t xml:space="preserve">  邮电费</t>
  </si>
  <si>
    <t>30209</t>
  </si>
  <si>
    <t xml:space="preserve">  物业管理费</t>
  </si>
  <si>
    <t>30211</t>
  </si>
  <si>
    <t xml:space="preserve">  差旅费</t>
  </si>
  <si>
    <t>30212</t>
  </si>
  <si>
    <t xml:space="preserve">  因公出国(境)费用 </t>
  </si>
  <si>
    <t>30213</t>
  </si>
  <si>
    <t xml:space="preserve">  维修(护)费</t>
  </si>
  <si>
    <t>30214</t>
  </si>
  <si>
    <t xml:space="preserve">  租赁费</t>
  </si>
  <si>
    <t>30215</t>
  </si>
  <si>
    <t xml:space="preserve">  会议费</t>
  </si>
  <si>
    <t>30216</t>
  </si>
  <si>
    <t xml:space="preserve">  培训费</t>
  </si>
  <si>
    <t>30217</t>
  </si>
  <si>
    <t xml:space="preserve">  公务接待费</t>
  </si>
  <si>
    <t>30218</t>
  </si>
  <si>
    <t xml:space="preserve">  专用材料费</t>
  </si>
  <si>
    <t>30224</t>
  </si>
  <si>
    <t xml:space="preserve">  被装购置费</t>
  </si>
  <si>
    <t>30225</t>
  </si>
  <si>
    <t xml:space="preserve">  专用燃料费</t>
  </si>
  <si>
    <t>30226</t>
  </si>
  <si>
    <t xml:space="preserve">  劳务费</t>
  </si>
  <si>
    <t>30227</t>
  </si>
  <si>
    <t xml:space="preserve">  委托业务费</t>
  </si>
  <si>
    <t>30228</t>
  </si>
  <si>
    <t xml:space="preserve">  工会经费</t>
  </si>
  <si>
    <t>30229</t>
  </si>
  <si>
    <t xml:space="preserve">  福利费</t>
  </si>
  <si>
    <t>30231</t>
  </si>
  <si>
    <t xml:space="preserve">  公务用车运行维护费</t>
  </si>
  <si>
    <t>30239</t>
  </si>
  <si>
    <t xml:space="preserve">  其他交通费用</t>
  </si>
  <si>
    <t>30299</t>
  </si>
  <si>
    <t xml:space="preserve">  其他商品和服务支出</t>
  </si>
  <si>
    <t>303</t>
  </si>
  <si>
    <t>对个人和家庭的补助</t>
  </si>
  <si>
    <t>30301</t>
  </si>
  <si>
    <t xml:space="preserve">  离休费</t>
  </si>
  <si>
    <t>30302</t>
  </si>
  <si>
    <t xml:space="preserve">  退休费</t>
  </si>
  <si>
    <t>30304</t>
  </si>
  <si>
    <t xml:space="preserve">  抚恤金</t>
  </si>
  <si>
    <t>30305</t>
  </si>
  <si>
    <t xml:space="preserve">  生活补助</t>
  </si>
  <si>
    <t>30307</t>
  </si>
  <si>
    <t xml:space="preserve">  医疗费</t>
  </si>
  <si>
    <t>30309</t>
  </si>
  <si>
    <t xml:space="preserve">  奖励金</t>
  </si>
  <si>
    <t>30311</t>
  </si>
  <si>
    <t xml:space="preserve">  住房公积金</t>
  </si>
  <si>
    <t>30399</t>
  </si>
  <si>
    <t xml:space="preserve">  其他对个人和家庭的补助支出</t>
  </si>
  <si>
    <t>310</t>
  </si>
  <si>
    <t>其他资本性支出</t>
  </si>
  <si>
    <t>31002</t>
  </si>
  <si>
    <t xml:space="preserve">  办公设备购置</t>
  </si>
  <si>
    <t>31013</t>
  </si>
  <si>
    <t xml:space="preserve">  公务用车购置</t>
  </si>
  <si>
    <t>31099</t>
  </si>
  <si>
    <t xml:space="preserve">  其他资本性支出</t>
  </si>
  <si>
    <t>2017年度云阳县一般公共预算基本支出经济分类决算表</t>
  </si>
  <si>
    <t xml:space="preserve">  机关事业单位基本养老保险缴费</t>
  </si>
  <si>
    <t xml:space="preserve">  职业年金缴费</t>
  </si>
  <si>
    <t>单位：亿元</t>
  </si>
  <si>
    <t>单       位</t>
  </si>
  <si>
    <t>小计</t>
  </si>
  <si>
    <t>一般债务</t>
  </si>
  <si>
    <t>专项债务</t>
  </si>
  <si>
    <t>云 阳 县</t>
  </si>
  <si>
    <t>2017年云阳县政府债务限额及余额情况表</t>
  </si>
  <si>
    <t>其中：2018年到期债券</t>
  </si>
  <si>
    <t>2017年政府债务余额</t>
  </si>
  <si>
    <t>2017年政府债务限额</t>
  </si>
  <si>
    <t>本级支出合计</t>
  </si>
  <si>
    <t>增长</t>
  </si>
  <si>
    <t>一、国有土地收益基金收入</t>
  </si>
  <si>
    <t>一、社会保障和就业支出</t>
  </si>
  <si>
    <t>二、农业土地开发资金收入</t>
  </si>
  <si>
    <t>二、城乡社区支出</t>
  </si>
  <si>
    <t>三、国有土地使用权出让收入</t>
  </si>
  <si>
    <t>三、农林水支出</t>
  </si>
  <si>
    <t>四、商业服务业等支出</t>
  </si>
  <si>
    <t>五、其他支出</t>
  </si>
  <si>
    <t>六、债务付息支出</t>
  </si>
  <si>
    <t>—</t>
  </si>
  <si>
    <t>一、上级补助收入</t>
  </si>
  <si>
    <t>一、上解上级支出</t>
  </si>
  <si>
    <t>二、上年结余</t>
  </si>
  <si>
    <t>二、调出资金</t>
  </si>
  <si>
    <t>三、债务(转贷)收入</t>
  </si>
  <si>
    <t>三、债务还本支出</t>
  </si>
  <si>
    <t>四、年终结余</t>
  </si>
  <si>
    <t>单位：万元</t>
  </si>
  <si>
    <t xml:space="preserve">本年收入 </t>
  </si>
  <si>
    <t xml:space="preserve"> 本年支出 </t>
  </si>
  <si>
    <t xml:space="preserve"> 年末结余 </t>
  </si>
  <si>
    <t>基本养老保险基金</t>
  </si>
  <si>
    <t xml:space="preserve">  其中：企业职工基本养老保险基金</t>
  </si>
  <si>
    <t xml:space="preserve">        城乡居民基本养老保险基金</t>
  </si>
  <si>
    <t>基本医疗保险基金</t>
  </si>
  <si>
    <t xml:space="preserve">  其中：城镇职工基本医疗保险基金</t>
  </si>
  <si>
    <t xml:space="preserve">        城乡居民基本医疗保险基金</t>
  </si>
  <si>
    <t>2017年云阳县社会保险基金决算收支决算表</t>
  </si>
  <si>
    <t xml:space="preserve">        机关事业单位基本养老保险基金</t>
  </si>
  <si>
    <r>
      <t>2017</t>
    </r>
    <r>
      <rPr>
        <sz val="18"/>
        <color indexed="8"/>
        <rFont val="方正小标宋_GBK"/>
        <family val="4"/>
      </rPr>
      <t>年云阳县政府性基金预算转移支付收支决算表</t>
    </r>
  </si>
  <si>
    <t>表6：</t>
  </si>
  <si>
    <t>表7：</t>
  </si>
  <si>
    <t>表8：</t>
  </si>
  <si>
    <t>表9：</t>
  </si>
  <si>
    <t>表11：</t>
  </si>
  <si>
    <t>表12：</t>
  </si>
  <si>
    <t>（分地区）</t>
  </si>
  <si>
    <t>巴阳镇</t>
  </si>
  <si>
    <t>黄石镇</t>
  </si>
  <si>
    <t>水口镇</t>
  </si>
  <si>
    <t>云阳镇</t>
  </si>
  <si>
    <t>栖霞镇</t>
  </si>
  <si>
    <t>云安镇</t>
  </si>
  <si>
    <t>凤鸣镇</t>
  </si>
  <si>
    <t>外郎乡</t>
  </si>
  <si>
    <t>龙角镇</t>
  </si>
  <si>
    <t>宝坪镇</t>
  </si>
  <si>
    <t>泥溪镇</t>
  </si>
  <si>
    <t>蔈草镇</t>
  </si>
  <si>
    <t>耀灵乡</t>
  </si>
  <si>
    <t>清水乡</t>
  </si>
  <si>
    <t>故陵镇</t>
  </si>
  <si>
    <t>新津乡</t>
  </si>
  <si>
    <t>普安乡</t>
  </si>
  <si>
    <t>堰坪镇</t>
  </si>
  <si>
    <t>红狮镇</t>
  </si>
  <si>
    <t>龙洞镇</t>
  </si>
  <si>
    <t>洞鹿乡</t>
  </si>
  <si>
    <t>南溪镇</t>
  </si>
  <si>
    <t>双土镇</t>
  </si>
  <si>
    <t>桑坪镇</t>
  </si>
  <si>
    <t>大阳乡</t>
  </si>
  <si>
    <t>石门乡</t>
  </si>
  <si>
    <t>江口镇</t>
  </si>
  <si>
    <t>路阳镇</t>
  </si>
  <si>
    <t>后叶镇</t>
  </si>
  <si>
    <t>农坝镇</t>
  </si>
  <si>
    <t>高阳镇</t>
  </si>
  <si>
    <t>渠马镇</t>
  </si>
  <si>
    <t>双龙镇</t>
  </si>
  <si>
    <t>沙市镇</t>
  </si>
  <si>
    <t>鱼泉镇</t>
  </si>
  <si>
    <t>上坝乡</t>
  </si>
  <si>
    <t>平安镇</t>
  </si>
  <si>
    <t>养鹿镇</t>
  </si>
  <si>
    <t>（分项目）</t>
  </si>
  <si>
    <t>一、一般性转移支付</t>
  </si>
  <si>
    <t>二、专项转移支付</t>
  </si>
  <si>
    <t>支      出</t>
  </si>
  <si>
    <t xml:space="preserve">  1. 一般公共服务</t>
  </si>
  <si>
    <t xml:space="preserve">  2. 公共安全</t>
  </si>
  <si>
    <t xml:space="preserve">  3. 文化体育与传媒</t>
  </si>
  <si>
    <t xml:space="preserve">  4. 社会保障和就业</t>
  </si>
  <si>
    <t xml:space="preserve">  5. 医疗卫生与计划生育</t>
  </si>
  <si>
    <t xml:space="preserve">  6. 节能环保</t>
  </si>
  <si>
    <t xml:space="preserve">  7. 城乡社区</t>
  </si>
  <si>
    <t xml:space="preserve">  8. 农林水</t>
  </si>
  <si>
    <t xml:space="preserve">  10．其他一般性转移支付</t>
  </si>
  <si>
    <t xml:space="preserve">  9．社会保障转移支付</t>
  </si>
  <si>
    <t xml:space="preserve">  8．城乡居民医疗保险转移支付</t>
  </si>
  <si>
    <t xml:space="preserve">  7．城乡义务教育等转移支付</t>
  </si>
  <si>
    <t xml:space="preserve">  6．基层政法转移支付</t>
  </si>
  <si>
    <t xml:space="preserve">  5．体制结算补助</t>
  </si>
  <si>
    <t xml:space="preserve">  4．收入分配改革转移支付</t>
  </si>
  <si>
    <t xml:space="preserve">  3．农业农村发展转移支付</t>
  </si>
  <si>
    <t xml:space="preserve">  2．均衡财力和激励引导转移支付</t>
  </si>
  <si>
    <t xml:space="preserve">  1．税收返还</t>
  </si>
  <si>
    <t>决    算    数</t>
  </si>
  <si>
    <t>小  计</t>
  </si>
  <si>
    <t>补助下级合计</t>
  </si>
  <si>
    <t>2017年云阳县一般公共预算转移支付收支决算表</t>
  </si>
  <si>
    <t>—</t>
  </si>
  <si>
    <t>本级收入合计</t>
  </si>
  <si>
    <t>转移性收入合计</t>
  </si>
  <si>
    <t>—</t>
  </si>
  <si>
    <t>转移性支出合计</t>
  </si>
  <si>
    <r>
      <t xml:space="preserve">支 </t>
    </r>
    <r>
      <rPr>
        <sz val="10"/>
        <rFont val="宋体"/>
        <family val="0"/>
      </rPr>
      <t xml:space="preserve">   </t>
    </r>
    <r>
      <rPr>
        <sz val="10"/>
        <rFont val="宋体"/>
        <family val="0"/>
      </rPr>
      <t>出</t>
    </r>
  </si>
  <si>
    <t>合  计</t>
  </si>
  <si>
    <t>增长</t>
  </si>
  <si>
    <r>
      <t xml:space="preserve">支       </t>
    </r>
    <r>
      <rPr>
        <sz val="10"/>
        <rFont val="宋体"/>
        <family val="0"/>
      </rPr>
      <t>出</t>
    </r>
  </si>
  <si>
    <r>
      <t>2017</t>
    </r>
    <r>
      <rPr>
        <sz val="18"/>
        <color indexed="8"/>
        <rFont val="方正小标宋_GBK"/>
        <family val="4"/>
      </rPr>
      <t>年云阳县一般公共预算转移支付支出决算表</t>
    </r>
  </si>
  <si>
    <t>收    入</t>
  </si>
  <si>
    <t>总    计</t>
  </si>
  <si>
    <t>支    出</t>
  </si>
  <si>
    <t>总   计</t>
  </si>
  <si>
    <r>
      <t xml:space="preserve">收    </t>
    </r>
    <r>
      <rPr>
        <sz val="10"/>
        <rFont val="宋体"/>
        <family val="0"/>
      </rPr>
      <t>入</t>
    </r>
  </si>
  <si>
    <r>
      <t>表5</t>
    </r>
    <r>
      <rPr>
        <sz val="16"/>
        <color indexed="8"/>
        <rFont val="宋体"/>
        <family val="0"/>
      </rPr>
      <t>：</t>
    </r>
  </si>
  <si>
    <r>
      <t>表4</t>
    </r>
    <r>
      <rPr>
        <sz val="16"/>
        <color indexed="8"/>
        <rFont val="宋体"/>
        <family val="0"/>
      </rPr>
      <t>：</t>
    </r>
  </si>
  <si>
    <t>上级补助收入</t>
  </si>
  <si>
    <t>补助下级支出</t>
  </si>
  <si>
    <t>大中型水库移民后期扶持基金支出</t>
  </si>
  <si>
    <t>三峡水库库区基金支出</t>
  </si>
  <si>
    <t>国家重大水利工程建设基金及对应专项债务收入安排的支出</t>
  </si>
  <si>
    <r>
      <t>收</t>
    </r>
    <r>
      <rPr>
        <sz val="10"/>
        <rFont val="Times New Roman"/>
        <family val="1"/>
      </rPr>
      <t xml:space="preserve">       </t>
    </r>
    <r>
      <rPr>
        <sz val="10"/>
        <rFont val="方正黑体_GBK"/>
        <family val="4"/>
      </rPr>
      <t>入</t>
    </r>
  </si>
  <si>
    <r>
      <t>支</t>
    </r>
    <r>
      <rPr>
        <sz val="10"/>
        <rFont val="Times New Roman"/>
        <family val="1"/>
      </rPr>
      <t xml:space="preserve">        </t>
    </r>
    <r>
      <rPr>
        <sz val="10"/>
        <rFont val="方正黑体_GBK"/>
        <family val="4"/>
      </rPr>
      <t>出</t>
    </r>
  </si>
  <si>
    <t>表10：</t>
  </si>
</sst>
</file>

<file path=xl/styles.xml><?xml version="1.0" encoding="utf-8"?>
<styleSheet xmlns="http://schemas.openxmlformats.org/spreadsheetml/2006/main">
  <numFmts count="2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0.0"/>
    <numFmt numFmtId="181" formatCode="#,##0.0"/>
    <numFmt numFmtId="182" formatCode="0.0_);[Red]\(0.0\)"/>
    <numFmt numFmtId="183" formatCode="0.0_ "/>
    <numFmt numFmtId="184" formatCode="0.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);[Red]\(0\)"/>
    <numFmt numFmtId="190" formatCode="#,##0.0_ "/>
  </numFmts>
  <fonts count="75">
    <font>
      <sz val="12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8"/>
      <name val="黑体"/>
      <family val="0"/>
    </font>
    <font>
      <sz val="18"/>
      <color indexed="8"/>
      <name val="方正小标宋_GBK"/>
      <family val="4"/>
    </font>
    <font>
      <sz val="18"/>
      <name val="方正黑体_GBK"/>
      <family val="4"/>
    </font>
    <font>
      <sz val="16"/>
      <color indexed="8"/>
      <name val="宋体"/>
      <family val="0"/>
    </font>
    <font>
      <sz val="10"/>
      <name val="方正黑体_GBK"/>
      <family val="4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8"/>
      <name val="方正黑体_GBK"/>
      <family val="4"/>
    </font>
    <font>
      <sz val="11"/>
      <color indexed="8"/>
      <name val="Times New Roman"/>
      <family val="1"/>
    </font>
    <font>
      <sz val="10"/>
      <color indexed="8"/>
      <name val="宋体"/>
      <family val="0"/>
    </font>
    <font>
      <sz val="16"/>
      <color indexed="8"/>
      <name val="Times New Roman"/>
      <family val="1"/>
    </font>
    <font>
      <sz val="12"/>
      <color indexed="8"/>
      <name val="方正书宋_GBK"/>
      <family val="4"/>
    </font>
    <font>
      <sz val="18"/>
      <color indexed="8"/>
      <name val="Times New Roman"/>
      <family val="1"/>
    </font>
    <font>
      <sz val="16"/>
      <color indexed="8"/>
      <name val="方正仿宋_GBK"/>
      <family val="4"/>
    </font>
    <font>
      <sz val="12"/>
      <color indexed="8"/>
      <name val="宋体"/>
      <family val="0"/>
    </font>
    <font>
      <b/>
      <sz val="10"/>
      <color indexed="8"/>
      <name val="宋体"/>
      <family val="0"/>
    </font>
    <font>
      <b/>
      <sz val="10"/>
      <color indexed="8"/>
      <name val="方正书宋_GBK"/>
      <family val="4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方正黑体_GBK"/>
      <family val="4"/>
    </font>
    <font>
      <sz val="11"/>
      <name val="Calibri"/>
      <family val="0"/>
    </font>
    <font>
      <sz val="11"/>
      <color rgb="FF000000"/>
      <name val="Times New Roman"/>
      <family val="1"/>
    </font>
    <font>
      <sz val="10"/>
      <color rgb="FF000000"/>
      <name val="宋体"/>
      <family val="0"/>
    </font>
    <font>
      <sz val="16"/>
      <color rgb="FF000000"/>
      <name val="Times New Roman"/>
      <family val="1"/>
    </font>
    <font>
      <sz val="12"/>
      <color rgb="FF000000"/>
      <name val="方正书宋_GBK"/>
      <family val="4"/>
    </font>
    <font>
      <sz val="12"/>
      <name val="Calibri"/>
      <family val="0"/>
    </font>
    <font>
      <sz val="12"/>
      <color rgb="FF000000"/>
      <name val="Calibri"/>
      <family val="0"/>
    </font>
    <font>
      <b/>
      <sz val="12"/>
      <name val="Calibri"/>
      <family val="0"/>
    </font>
    <font>
      <b/>
      <sz val="10"/>
      <color rgb="FF000000"/>
      <name val="宋体"/>
      <family val="0"/>
    </font>
    <font>
      <b/>
      <sz val="10"/>
      <color rgb="FF000000"/>
      <name val="方正书宋_GBK"/>
      <family val="4"/>
    </font>
    <font>
      <sz val="18"/>
      <color rgb="FF000000"/>
      <name val="Times New Roman"/>
      <family val="1"/>
    </font>
    <font>
      <sz val="16"/>
      <color rgb="FF000000"/>
      <name val="方正仿宋_GBK"/>
      <family val="4"/>
    </font>
    <font>
      <sz val="18"/>
      <color theme="1"/>
      <name val="方正小标宋_GBK"/>
      <family val="4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44" fillId="0" borderId="0">
      <alignment/>
      <protection/>
    </xf>
    <xf numFmtId="0" fontId="0" fillId="0" borderId="0">
      <alignment/>
      <protection/>
    </xf>
    <xf numFmtId="0" fontId="51" fillId="21" borderId="0" applyNumberFormat="0" applyBorder="0" applyAlignment="0" applyProtection="0"/>
    <xf numFmtId="0" fontId="52" fillId="0" borderId="4" applyNumberFormat="0" applyFill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53" fillId="22" borderId="5" applyNumberFormat="0" applyAlignment="0" applyProtection="0"/>
    <xf numFmtId="0" fontId="54" fillId="23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22" borderId="8" applyNumberFormat="0" applyAlignment="0" applyProtection="0"/>
    <xf numFmtId="0" fontId="60" fillId="31" borderId="5" applyNumberFormat="0" applyAlignment="0" applyProtection="0"/>
    <xf numFmtId="0" fontId="0" fillId="32" borderId="9" applyNumberFormat="0" applyFont="0" applyAlignment="0" applyProtection="0"/>
  </cellStyleXfs>
  <cellXfs count="11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5" fillId="0" borderId="0" xfId="0" applyNumberFormat="1" applyFont="1" applyFill="1" applyAlignment="1" applyProtection="1">
      <alignment horizontal="right" vertical="center"/>
      <protection/>
    </xf>
    <xf numFmtId="0" fontId="5" fillId="33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/>
      <protection/>
    </xf>
    <xf numFmtId="0" fontId="5" fillId="33" borderId="0" xfId="0" applyNumberFormat="1" applyFont="1" applyFill="1" applyAlignment="1" applyProtection="1">
      <alignment horizontal="right" vertical="center"/>
      <protection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182" fontId="0" fillId="0" borderId="0" xfId="0" applyNumberFormat="1" applyFont="1" applyAlignment="1">
      <alignment/>
    </xf>
    <xf numFmtId="0" fontId="5" fillId="34" borderId="10" xfId="0" applyNumberFormat="1" applyFont="1" applyFill="1" applyBorder="1" applyAlignment="1" applyProtection="1">
      <alignment horizontal="center" vertical="center"/>
      <protection/>
    </xf>
    <xf numFmtId="0" fontId="5" fillId="34" borderId="10" xfId="0" applyNumberFormat="1" applyFont="1" applyFill="1" applyBorder="1" applyAlignment="1" applyProtection="1">
      <alignment horizontal="left" vertical="center"/>
      <protection/>
    </xf>
    <xf numFmtId="3" fontId="5" fillId="34" borderId="10" xfId="0" applyNumberFormat="1" applyFont="1" applyFill="1" applyBorder="1" applyAlignment="1" applyProtection="1">
      <alignment horizontal="right" vertical="center"/>
      <protection/>
    </xf>
    <xf numFmtId="182" fontId="5" fillId="34" borderId="10" xfId="0" applyNumberFormat="1" applyFont="1" applyFill="1" applyBorder="1" applyAlignment="1" applyProtection="1">
      <alignment horizontal="right" vertical="center"/>
      <protection/>
    </xf>
    <xf numFmtId="0" fontId="0" fillId="34" borderId="10" xfId="0" applyFont="1" applyFill="1" applyBorder="1" applyAlignment="1">
      <alignment/>
    </xf>
    <xf numFmtId="183" fontId="5" fillId="34" borderId="10" xfId="0" applyNumberFormat="1" applyFont="1" applyFill="1" applyBorder="1" applyAlignment="1" applyProtection="1">
      <alignment horizontal="right" vertical="center"/>
      <protection/>
    </xf>
    <xf numFmtId="0" fontId="0" fillId="34" borderId="10" xfId="0" applyNumberFormat="1" applyFont="1" applyFill="1" applyBorder="1" applyAlignment="1" applyProtection="1">
      <alignment/>
      <protection/>
    </xf>
    <xf numFmtId="0" fontId="5" fillId="34" borderId="1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5" fillId="34" borderId="10" xfId="0" applyNumberFormat="1" applyFont="1" applyFill="1" applyBorder="1" applyAlignment="1" applyProtection="1">
      <alignment horizontal="right" vertical="center"/>
      <protection/>
    </xf>
    <xf numFmtId="3" fontId="5" fillId="34" borderId="10" xfId="0" applyNumberFormat="1" applyFont="1" applyFill="1" applyBorder="1" applyAlignment="1" applyProtection="1">
      <alignment horizontal="left" vertical="center"/>
      <protection/>
    </xf>
    <xf numFmtId="0" fontId="5" fillId="34" borderId="10" xfId="0" applyNumberFormat="1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>
      <alignment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>
      <alignment/>
    </xf>
    <xf numFmtId="0" fontId="8" fillId="0" borderId="10" xfId="0" applyNumberFormat="1" applyFont="1" applyFill="1" applyBorder="1" applyAlignment="1" applyProtection="1">
      <alignment vertical="center"/>
      <protection/>
    </xf>
    <xf numFmtId="0" fontId="5" fillId="0" borderId="10" xfId="0" applyNumberFormat="1" applyFont="1" applyFill="1" applyBorder="1" applyAlignment="1" applyProtection="1">
      <alignment vertical="center"/>
      <protection/>
    </xf>
    <xf numFmtId="3" fontId="5" fillId="0" borderId="10" xfId="0" applyNumberFormat="1" applyFont="1" applyFill="1" applyBorder="1" applyAlignment="1" applyProtection="1">
      <alignment horizontal="right" vertical="center"/>
      <protection/>
    </xf>
    <xf numFmtId="0" fontId="5" fillId="0" borderId="10" xfId="0" applyNumberFormat="1" applyFont="1" applyFill="1" applyBorder="1" applyAlignment="1" applyProtection="1">
      <alignment horizontal="left" vertical="center"/>
      <protection/>
    </xf>
    <xf numFmtId="189" fontId="10" fillId="0" borderId="11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61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61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right" vertical="center"/>
    </xf>
    <xf numFmtId="0" fontId="61" fillId="0" borderId="12" xfId="0" applyFont="1" applyBorder="1" applyAlignment="1">
      <alignment horizontal="center" vertical="center" wrapText="1"/>
    </xf>
    <xf numFmtId="184" fontId="62" fillId="0" borderId="10" xfId="0" applyNumberFormat="1" applyFont="1" applyFill="1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190" fontId="5" fillId="34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3" fontId="5" fillId="34" borderId="10" xfId="0" applyNumberFormat="1" applyFont="1" applyFill="1" applyBorder="1" applyAlignment="1" applyProtection="1">
      <alignment horizontal="right" vertical="center"/>
      <protection/>
    </xf>
    <xf numFmtId="183" fontId="5" fillId="0" borderId="10" xfId="0" applyNumberFormat="1" applyFont="1" applyBorder="1" applyAlignment="1">
      <alignment/>
    </xf>
    <xf numFmtId="3" fontId="5" fillId="34" borderId="10" xfId="0" applyNumberFormat="1" applyFont="1" applyFill="1" applyBorder="1" applyAlignment="1" applyProtection="1">
      <alignment vertical="center"/>
      <protection/>
    </xf>
    <xf numFmtId="0" fontId="64" fillId="0" borderId="10" xfId="0" applyFont="1" applyBorder="1" applyAlignment="1">
      <alignment horizontal="center" vertical="center"/>
    </xf>
    <xf numFmtId="0" fontId="64" fillId="0" borderId="1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left" vertical="center"/>
    </xf>
    <xf numFmtId="0" fontId="65" fillId="0" borderId="0" xfId="0" applyFont="1" applyAlignment="1">
      <alignment horizontal="justify"/>
    </xf>
    <xf numFmtId="0" fontId="66" fillId="0" borderId="0" xfId="0" applyFont="1" applyAlignment="1">
      <alignment horizontal="right" indent="2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0" fillId="34" borderId="0" xfId="0" applyFont="1" applyFill="1" applyAlignment="1">
      <alignment/>
    </xf>
    <xf numFmtId="0" fontId="5" fillId="34" borderId="10" xfId="0" applyNumberFormat="1" applyFont="1" applyFill="1" applyBorder="1" applyAlignment="1" applyProtection="1">
      <alignment horizontal="left" vertical="center" wrapText="1"/>
      <protection/>
    </xf>
    <xf numFmtId="3" fontId="67" fillId="34" borderId="10" xfId="0" applyNumberFormat="1" applyFont="1" applyFill="1" applyBorder="1" applyAlignment="1" applyProtection="1">
      <alignment horizontal="left" vertical="center"/>
      <protection/>
    </xf>
    <xf numFmtId="3" fontId="67" fillId="34" borderId="10" xfId="0" applyNumberFormat="1" applyFont="1" applyFill="1" applyBorder="1" applyAlignment="1" applyProtection="1">
      <alignment horizontal="center" vertical="center"/>
      <protection/>
    </xf>
    <xf numFmtId="0" fontId="67" fillId="0" borderId="10" xfId="0" applyFont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/>
    </xf>
    <xf numFmtId="0" fontId="67" fillId="35" borderId="10" xfId="0" applyFont="1" applyFill="1" applyBorder="1" applyAlignment="1">
      <alignment horizontal="center" vertical="center" wrapText="1"/>
    </xf>
    <xf numFmtId="0" fontId="67" fillId="0" borderId="10" xfId="0" applyFont="1" applyBorder="1" applyAlignment="1">
      <alignment horizontal="left" vertical="center" wrapText="1"/>
    </xf>
    <xf numFmtId="0" fontId="68" fillId="0" borderId="10" xfId="0" applyFont="1" applyBorder="1" applyAlignment="1">
      <alignment horizontal="left" vertical="center" wrapText="1"/>
    </xf>
    <xf numFmtId="0" fontId="8" fillId="34" borderId="10" xfId="0" applyNumberFormat="1" applyFont="1" applyFill="1" applyBorder="1" applyAlignment="1" applyProtection="1">
      <alignment horizontal="center" vertical="center"/>
      <protection/>
    </xf>
    <xf numFmtId="0" fontId="8" fillId="34" borderId="10" xfId="0" applyNumberFormat="1" applyFont="1" applyFill="1" applyBorder="1" applyAlignment="1" applyProtection="1">
      <alignment horizontal="right" vertical="center"/>
      <protection/>
    </xf>
    <xf numFmtId="3" fontId="8" fillId="34" borderId="10" xfId="0" applyNumberFormat="1" applyFont="1" applyFill="1" applyBorder="1" applyAlignment="1" applyProtection="1">
      <alignment horizontal="right" vertical="center"/>
      <protection/>
    </xf>
    <xf numFmtId="181" fontId="8" fillId="34" borderId="10" xfId="0" applyNumberFormat="1" applyFont="1" applyFill="1" applyBorder="1" applyAlignment="1" applyProtection="1">
      <alignment horizontal="center" vertical="center"/>
      <protection/>
    </xf>
    <xf numFmtId="190" fontId="8" fillId="34" borderId="10" xfId="0" applyNumberFormat="1" applyFont="1" applyFill="1" applyBorder="1" applyAlignment="1" applyProtection="1">
      <alignment horizontal="center" vertical="center"/>
      <protection/>
    </xf>
    <xf numFmtId="182" fontId="5" fillId="34" borderId="10" xfId="0" applyNumberFormat="1" applyFont="1" applyFill="1" applyBorder="1" applyAlignment="1" applyProtection="1">
      <alignment horizontal="center" vertical="center"/>
      <protection/>
    </xf>
    <xf numFmtId="0" fontId="8" fillId="34" borderId="10" xfId="0" applyNumberFormat="1" applyFont="1" applyFill="1" applyBorder="1" applyAlignment="1" applyProtection="1">
      <alignment horizontal="left" vertical="center"/>
      <protection/>
    </xf>
    <xf numFmtId="182" fontId="8" fillId="34" borderId="10" xfId="0" applyNumberFormat="1" applyFont="1" applyFill="1" applyBorder="1" applyAlignment="1" applyProtection="1">
      <alignment horizontal="right" vertical="center"/>
      <protection/>
    </xf>
    <xf numFmtId="190" fontId="8" fillId="34" borderId="10" xfId="0" applyNumberFormat="1" applyFont="1" applyFill="1" applyBorder="1" applyAlignment="1" applyProtection="1">
      <alignment horizontal="right" vertical="center"/>
      <protection/>
    </xf>
    <xf numFmtId="183" fontId="8" fillId="0" borderId="10" xfId="0" applyNumberFormat="1" applyFont="1" applyBorder="1" applyAlignment="1">
      <alignment/>
    </xf>
    <xf numFmtId="3" fontId="8" fillId="34" borderId="10" xfId="0" applyNumberFormat="1" applyFont="1" applyFill="1" applyBorder="1" applyAlignment="1" applyProtection="1">
      <alignment horizontal="left" vertical="center"/>
      <protection/>
    </xf>
    <xf numFmtId="3" fontId="8" fillId="34" borderId="10" xfId="0" applyNumberFormat="1" applyFont="1" applyFill="1" applyBorder="1" applyAlignment="1" applyProtection="1">
      <alignment vertical="center"/>
      <protection/>
    </xf>
    <xf numFmtId="0" fontId="8" fillId="34" borderId="10" xfId="0" applyNumberFormat="1" applyFont="1" applyFill="1" applyBorder="1" applyAlignment="1" applyProtection="1">
      <alignment vertical="center"/>
      <protection/>
    </xf>
    <xf numFmtId="0" fontId="70" fillId="0" borderId="10" xfId="0" applyFont="1" applyBorder="1" applyAlignment="1">
      <alignment horizontal="center" vertical="center"/>
    </xf>
    <xf numFmtId="0" fontId="70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wrapText="1"/>
    </xf>
    <xf numFmtId="0" fontId="71" fillId="0" borderId="10" xfId="0" applyFont="1" applyBorder="1" applyAlignment="1">
      <alignment horizontal="left" wrapText="1"/>
    </xf>
    <xf numFmtId="0" fontId="17" fillId="0" borderId="10" xfId="0" applyFont="1" applyBorder="1" applyAlignment="1">
      <alignment horizontal="right" wrapText="1"/>
    </xf>
    <xf numFmtId="0" fontId="5" fillId="34" borderId="10" xfId="0" applyFont="1" applyFill="1" applyBorder="1" applyAlignment="1">
      <alignment/>
    </xf>
    <xf numFmtId="0" fontId="68" fillId="0" borderId="0" xfId="0" applyFont="1" applyAlignment="1">
      <alignment horizontal="justify"/>
    </xf>
    <xf numFmtId="0" fontId="68" fillId="0" borderId="0" xfId="0" applyFont="1" applyBorder="1" applyAlignment="1">
      <alignment horizontal="left" vertical="center" wrapText="1"/>
    </xf>
    <xf numFmtId="0" fontId="68" fillId="0" borderId="0" xfId="0" applyFont="1" applyBorder="1" applyAlignment="1">
      <alignment horizontal="left" vertical="center"/>
    </xf>
    <xf numFmtId="0" fontId="13" fillId="0" borderId="0" xfId="0" applyNumberFormat="1" applyFont="1" applyFill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Alignment="1" applyProtection="1">
      <alignment horizontal="right" vertical="center"/>
      <protection/>
    </xf>
    <xf numFmtId="0" fontId="67" fillId="0" borderId="10" xfId="0" applyFont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 wrapText="1"/>
    </xf>
    <xf numFmtId="0" fontId="72" fillId="0" borderId="0" xfId="0" applyFont="1" applyAlignment="1">
      <alignment horizontal="center"/>
    </xf>
    <xf numFmtId="0" fontId="73" fillId="0" borderId="0" xfId="0" applyFont="1" applyAlignment="1">
      <alignment horizontal="center"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11" fillId="0" borderId="0" xfId="0" applyFont="1" applyAlignment="1">
      <alignment horizontal="center" vertical="center"/>
    </xf>
    <xf numFmtId="0" fontId="61" fillId="0" borderId="10" xfId="40" applyFont="1" applyBorder="1" applyAlignment="1">
      <alignment horizontal="center" vertical="center"/>
      <protection/>
    </xf>
    <xf numFmtId="0" fontId="61" fillId="0" borderId="12" xfId="40" applyFont="1" applyBorder="1" applyAlignment="1">
      <alignment horizontal="center" vertical="center"/>
      <protection/>
    </xf>
    <xf numFmtId="0" fontId="61" fillId="0" borderId="12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/>
    </xf>
    <xf numFmtId="0" fontId="74" fillId="0" borderId="0" xfId="0" applyFont="1" applyAlignment="1">
      <alignment horizontal="center" vertical="center"/>
    </xf>
    <xf numFmtId="0" fontId="61" fillId="0" borderId="14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4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showGridLines="0" showZeros="0" workbookViewId="0" topLeftCell="A1">
      <selection activeCell="H23" sqref="H23"/>
    </sheetView>
  </sheetViews>
  <sheetFormatPr defaultColWidth="9.125" defaultRowHeight="14.25"/>
  <cols>
    <col min="1" max="1" width="26.375" style="1" customWidth="1"/>
    <col min="2" max="4" width="9.50390625" style="1" customWidth="1"/>
    <col min="5" max="5" width="9.50390625" style="10" customWidth="1"/>
    <col min="6" max="6" width="23.25390625" style="1" customWidth="1"/>
    <col min="7" max="9" width="9.50390625" style="1" customWidth="1"/>
    <col min="10" max="10" width="9.50390625" style="48" customWidth="1"/>
  </cols>
  <sheetData>
    <row r="1" ht="14.25">
      <c r="A1" t="s">
        <v>619</v>
      </c>
    </row>
    <row r="2" spans="1:10" s="1" customFormat="1" ht="33.75" customHeight="1">
      <c r="A2" s="93" t="s">
        <v>620</v>
      </c>
      <c r="B2" s="93"/>
      <c r="C2" s="93"/>
      <c r="D2" s="93"/>
      <c r="E2" s="93"/>
      <c r="F2" s="93"/>
      <c r="G2" s="93"/>
      <c r="H2" s="93"/>
      <c r="I2" s="93"/>
      <c r="J2" s="93"/>
    </row>
    <row r="3" spans="1:10" s="1" customFormat="1" ht="16.5" customHeight="1">
      <c r="A3" s="94" t="s">
        <v>548</v>
      </c>
      <c r="B3" s="94"/>
      <c r="C3" s="94"/>
      <c r="D3" s="94"/>
      <c r="E3" s="94"/>
      <c r="F3" s="94"/>
      <c r="G3" s="94"/>
      <c r="H3" s="94"/>
      <c r="I3" s="94"/>
      <c r="J3" s="94"/>
    </row>
    <row r="4" spans="1:10" s="1" customFormat="1" ht="18.75" customHeight="1">
      <c r="A4" s="11" t="s">
        <v>883</v>
      </c>
      <c r="B4" s="11" t="s">
        <v>271</v>
      </c>
      <c r="C4" s="11" t="s">
        <v>192</v>
      </c>
      <c r="D4" s="11" t="s">
        <v>335</v>
      </c>
      <c r="E4" s="76" t="s">
        <v>880</v>
      </c>
      <c r="F4" s="11" t="s">
        <v>885</v>
      </c>
      <c r="G4" s="11" t="s">
        <v>271</v>
      </c>
      <c r="H4" s="11" t="s">
        <v>192</v>
      </c>
      <c r="I4" s="11" t="s">
        <v>335</v>
      </c>
      <c r="J4" s="11" t="s">
        <v>771</v>
      </c>
    </row>
    <row r="5" spans="1:10" s="1" customFormat="1" ht="18.75" customHeight="1">
      <c r="A5" s="71" t="s">
        <v>884</v>
      </c>
      <c r="B5" s="73">
        <f>B6+B31</f>
        <v>548950</v>
      </c>
      <c r="C5" s="73">
        <f>C6+C31</f>
        <v>829614</v>
      </c>
      <c r="D5" s="73">
        <f>D6+D31</f>
        <v>829798</v>
      </c>
      <c r="E5" s="74" t="s">
        <v>781</v>
      </c>
      <c r="F5" s="71" t="s">
        <v>884</v>
      </c>
      <c r="G5" s="73">
        <f>G6+G31</f>
        <v>548950</v>
      </c>
      <c r="H5" s="73">
        <f>H6+H31</f>
        <v>829614</v>
      </c>
      <c r="I5" s="73">
        <f>I6+I31</f>
        <v>829798</v>
      </c>
      <c r="J5" s="75" t="s">
        <v>781</v>
      </c>
    </row>
    <row r="6" spans="1:10" s="1" customFormat="1" ht="18.75" customHeight="1">
      <c r="A6" s="77" t="s">
        <v>607</v>
      </c>
      <c r="B6" s="72">
        <v>168330</v>
      </c>
      <c r="C6" s="72">
        <v>168330</v>
      </c>
      <c r="D6" s="72">
        <v>168514</v>
      </c>
      <c r="E6" s="78">
        <v>13.250939199042989</v>
      </c>
      <c r="F6" s="77" t="s">
        <v>608</v>
      </c>
      <c r="G6" s="72">
        <v>533650</v>
      </c>
      <c r="H6" s="72">
        <v>795103</v>
      </c>
      <c r="I6" s="72">
        <v>795054</v>
      </c>
      <c r="J6" s="79">
        <v>8.931203998531242</v>
      </c>
    </row>
    <row r="7" spans="1:10" s="1" customFormat="1" ht="18.75" customHeight="1">
      <c r="A7" s="12" t="s">
        <v>196</v>
      </c>
      <c r="B7" s="13">
        <v>83300</v>
      </c>
      <c r="C7" s="13">
        <v>85300</v>
      </c>
      <c r="D7" s="13">
        <v>87155</v>
      </c>
      <c r="E7" s="14">
        <v>18.426773921787117</v>
      </c>
      <c r="F7" s="12" t="s">
        <v>78</v>
      </c>
      <c r="G7" s="13">
        <v>39232</v>
      </c>
      <c r="H7" s="13">
        <v>44588</v>
      </c>
      <c r="I7" s="13">
        <v>44588</v>
      </c>
      <c r="J7" s="47">
        <v>-2.731239092495637</v>
      </c>
    </row>
    <row r="8" spans="1:10" s="1" customFormat="1" ht="18.75" customHeight="1">
      <c r="A8" s="12" t="s">
        <v>435</v>
      </c>
      <c r="B8" s="13">
        <v>36000</v>
      </c>
      <c r="C8" s="13">
        <v>36000</v>
      </c>
      <c r="D8" s="13">
        <v>33044</v>
      </c>
      <c r="E8" s="14">
        <v>1.5</v>
      </c>
      <c r="F8" s="12" t="s">
        <v>120</v>
      </c>
      <c r="G8" s="13">
        <v>0</v>
      </c>
      <c r="H8" s="13">
        <v>0</v>
      </c>
      <c r="I8" s="13">
        <v>0</v>
      </c>
      <c r="J8" s="47"/>
    </row>
    <row r="9" spans="1:10" s="1" customFormat="1" ht="18.75" customHeight="1">
      <c r="A9" s="12" t="s">
        <v>529</v>
      </c>
      <c r="B9" s="13">
        <v>11550</v>
      </c>
      <c r="C9" s="13">
        <v>11550</v>
      </c>
      <c r="D9" s="13">
        <v>12587</v>
      </c>
      <c r="E9" s="16">
        <v>21.390683768926607</v>
      </c>
      <c r="F9" s="12" t="s">
        <v>491</v>
      </c>
      <c r="G9" s="13">
        <v>2</v>
      </c>
      <c r="H9" s="13">
        <v>74</v>
      </c>
      <c r="I9" s="13">
        <v>74</v>
      </c>
      <c r="J9" s="47">
        <v>-71.7557251908397</v>
      </c>
    </row>
    <row r="10" spans="1:10" s="1" customFormat="1" ht="18.75" customHeight="1">
      <c r="A10" s="12" t="s">
        <v>605</v>
      </c>
      <c r="B10" s="13">
        <v>4900</v>
      </c>
      <c r="C10" s="13">
        <v>4900</v>
      </c>
      <c r="D10" s="13">
        <v>4805</v>
      </c>
      <c r="E10" s="16">
        <v>7.904783292162577</v>
      </c>
      <c r="F10" s="12" t="s">
        <v>279</v>
      </c>
      <c r="G10" s="13">
        <v>18749</v>
      </c>
      <c r="H10" s="13">
        <v>23081</v>
      </c>
      <c r="I10" s="13">
        <v>23081</v>
      </c>
      <c r="J10" s="47">
        <v>-25.901313043757423</v>
      </c>
    </row>
    <row r="11" spans="1:10" s="1" customFormat="1" ht="18.75" customHeight="1">
      <c r="A11" s="12" t="s">
        <v>145</v>
      </c>
      <c r="B11" s="13">
        <v>1700</v>
      </c>
      <c r="C11" s="13">
        <v>1700</v>
      </c>
      <c r="D11" s="13">
        <v>1267</v>
      </c>
      <c r="E11" s="16">
        <v>-16.863517060367457</v>
      </c>
      <c r="F11" s="12" t="s">
        <v>424</v>
      </c>
      <c r="G11" s="13">
        <v>132889</v>
      </c>
      <c r="H11" s="13">
        <v>176789</v>
      </c>
      <c r="I11" s="13">
        <v>176789</v>
      </c>
      <c r="J11" s="47">
        <v>17.794153901507833</v>
      </c>
    </row>
    <row r="12" spans="1:10" s="1" customFormat="1" ht="18.75" customHeight="1">
      <c r="A12" s="12" t="s">
        <v>596</v>
      </c>
      <c r="B12" s="13">
        <v>4000</v>
      </c>
      <c r="C12" s="13">
        <v>4000</v>
      </c>
      <c r="D12" s="13">
        <v>3519</v>
      </c>
      <c r="E12" s="16">
        <v>-2.9509100937672343</v>
      </c>
      <c r="F12" s="12" t="s">
        <v>114</v>
      </c>
      <c r="G12" s="13">
        <v>401</v>
      </c>
      <c r="H12" s="13">
        <v>441</v>
      </c>
      <c r="I12" s="13">
        <v>441</v>
      </c>
      <c r="J12" s="47">
        <v>8.088235294117647</v>
      </c>
    </row>
    <row r="13" spans="1:10" s="1" customFormat="1" ht="18.75" customHeight="1">
      <c r="A13" s="12" t="s">
        <v>282</v>
      </c>
      <c r="B13" s="13">
        <v>2150</v>
      </c>
      <c r="C13" s="13">
        <v>2150</v>
      </c>
      <c r="D13" s="13">
        <v>2202</v>
      </c>
      <c r="E13" s="16">
        <v>18.06970509383379</v>
      </c>
      <c r="F13" s="12" t="s">
        <v>556</v>
      </c>
      <c r="G13" s="13">
        <v>5756</v>
      </c>
      <c r="H13" s="13">
        <v>6687</v>
      </c>
      <c r="I13" s="13">
        <v>6687</v>
      </c>
      <c r="J13" s="47">
        <v>-14.934486706525888</v>
      </c>
    </row>
    <row r="14" spans="1:10" s="1" customFormat="1" ht="18.75" customHeight="1">
      <c r="A14" s="12" t="s">
        <v>592</v>
      </c>
      <c r="B14" s="13">
        <v>1250</v>
      </c>
      <c r="C14" s="13">
        <v>1250</v>
      </c>
      <c r="D14" s="13">
        <v>1017</v>
      </c>
      <c r="E14" s="16">
        <v>-8.952551477170985</v>
      </c>
      <c r="F14" s="12" t="s">
        <v>314</v>
      </c>
      <c r="G14" s="13">
        <v>79446</v>
      </c>
      <c r="H14" s="13">
        <v>107833</v>
      </c>
      <c r="I14" s="13">
        <v>107833</v>
      </c>
      <c r="J14" s="47">
        <v>11.158873494969487</v>
      </c>
    </row>
    <row r="15" spans="1:10" s="1" customFormat="1" ht="18.75" customHeight="1">
      <c r="A15" s="12" t="s">
        <v>146</v>
      </c>
      <c r="B15" s="13">
        <v>2450</v>
      </c>
      <c r="C15" s="13">
        <v>2450</v>
      </c>
      <c r="D15" s="13">
        <v>4275</v>
      </c>
      <c r="E15" s="16">
        <v>139.89898989898987</v>
      </c>
      <c r="F15" s="12" t="s">
        <v>370</v>
      </c>
      <c r="G15" s="13">
        <v>93883</v>
      </c>
      <c r="H15" s="13">
        <v>112033</v>
      </c>
      <c r="I15" s="13">
        <v>112033</v>
      </c>
      <c r="J15" s="47">
        <v>6.453758516167653</v>
      </c>
    </row>
    <row r="16" spans="1:10" s="1" customFormat="1" ht="18.75" customHeight="1">
      <c r="A16" s="12" t="s">
        <v>274</v>
      </c>
      <c r="B16" s="13">
        <v>7850</v>
      </c>
      <c r="C16" s="13">
        <v>7850</v>
      </c>
      <c r="D16" s="13">
        <v>4420</v>
      </c>
      <c r="E16" s="16">
        <v>-36.603557085484795</v>
      </c>
      <c r="F16" s="12" t="s">
        <v>384</v>
      </c>
      <c r="G16" s="13">
        <v>7570</v>
      </c>
      <c r="H16" s="13">
        <v>38326</v>
      </c>
      <c r="I16" s="13">
        <v>38326</v>
      </c>
      <c r="J16" s="47">
        <v>7.708737318382373</v>
      </c>
    </row>
    <row r="17" spans="1:10" s="1" customFormat="1" ht="18.75" customHeight="1">
      <c r="A17" s="12" t="s">
        <v>87</v>
      </c>
      <c r="B17" s="13">
        <v>0</v>
      </c>
      <c r="C17" s="13">
        <v>0</v>
      </c>
      <c r="D17" s="13">
        <v>0</v>
      </c>
      <c r="E17" s="16"/>
      <c r="F17" s="12" t="s">
        <v>246</v>
      </c>
      <c r="G17" s="13">
        <v>23378</v>
      </c>
      <c r="H17" s="13">
        <v>70993</v>
      </c>
      <c r="I17" s="13">
        <v>70993</v>
      </c>
      <c r="J17" s="47">
        <v>73.03548795944234</v>
      </c>
    </row>
    <row r="18" spans="1:10" s="1" customFormat="1" ht="18.75" customHeight="1">
      <c r="A18" s="12" t="s">
        <v>501</v>
      </c>
      <c r="B18" s="13">
        <v>1950</v>
      </c>
      <c r="C18" s="13">
        <v>1950</v>
      </c>
      <c r="D18" s="13">
        <v>2557</v>
      </c>
      <c r="E18" s="16">
        <v>120.4310344827586</v>
      </c>
      <c r="F18" s="12" t="s">
        <v>141</v>
      </c>
      <c r="G18" s="13">
        <v>62668</v>
      </c>
      <c r="H18" s="13">
        <v>130906</v>
      </c>
      <c r="I18" s="13">
        <v>130906</v>
      </c>
      <c r="J18" s="47">
        <v>1.3251389383407899</v>
      </c>
    </row>
    <row r="19" spans="1:10" s="1" customFormat="1" ht="18.75" customHeight="1">
      <c r="A19" s="12" t="s">
        <v>281</v>
      </c>
      <c r="B19" s="13">
        <v>9500</v>
      </c>
      <c r="C19" s="13">
        <v>11500</v>
      </c>
      <c r="D19" s="13">
        <v>17462</v>
      </c>
      <c r="E19" s="16">
        <v>114.04756067663641</v>
      </c>
      <c r="F19" s="12" t="s">
        <v>53</v>
      </c>
      <c r="G19" s="13">
        <v>33788</v>
      </c>
      <c r="H19" s="13">
        <v>38116</v>
      </c>
      <c r="I19" s="13">
        <v>38116</v>
      </c>
      <c r="J19" s="47">
        <v>-19.824993163795458</v>
      </c>
    </row>
    <row r="20" spans="1:10" s="1" customFormat="1" ht="18.75" customHeight="1">
      <c r="A20" s="12" t="s">
        <v>381</v>
      </c>
      <c r="B20" s="13">
        <v>0</v>
      </c>
      <c r="C20" s="13">
        <v>0</v>
      </c>
      <c r="D20" s="13">
        <v>0</v>
      </c>
      <c r="E20" s="16"/>
      <c r="F20" s="12" t="s">
        <v>273</v>
      </c>
      <c r="G20" s="13">
        <v>3856</v>
      </c>
      <c r="H20" s="13">
        <v>3200</v>
      </c>
      <c r="I20" s="13">
        <v>3200</v>
      </c>
      <c r="J20" s="47">
        <v>-59.30824008138352</v>
      </c>
    </row>
    <row r="21" spans="1:10" s="1" customFormat="1" ht="18.75" customHeight="1">
      <c r="A21" s="12" t="s">
        <v>143</v>
      </c>
      <c r="B21" s="13">
        <v>0</v>
      </c>
      <c r="C21" s="13">
        <v>0</v>
      </c>
      <c r="D21" s="13">
        <v>0</v>
      </c>
      <c r="E21" s="16"/>
      <c r="F21" s="12" t="s">
        <v>267</v>
      </c>
      <c r="G21" s="13">
        <v>2657</v>
      </c>
      <c r="H21" s="13">
        <v>1113</v>
      </c>
      <c r="I21" s="13">
        <v>1113</v>
      </c>
      <c r="J21" s="47">
        <v>-82.42261528742894</v>
      </c>
    </row>
    <row r="22" spans="1:10" s="1" customFormat="1" ht="18.75" customHeight="1">
      <c r="A22" s="12" t="s">
        <v>533</v>
      </c>
      <c r="B22" s="13">
        <v>85030</v>
      </c>
      <c r="C22" s="13">
        <v>83030</v>
      </c>
      <c r="D22" s="13">
        <v>81359</v>
      </c>
      <c r="E22" s="16">
        <v>8.185843649854391</v>
      </c>
      <c r="F22" s="12" t="s">
        <v>567</v>
      </c>
      <c r="G22" s="13">
        <v>0</v>
      </c>
      <c r="H22" s="13">
        <v>0</v>
      </c>
      <c r="I22" s="13">
        <v>0</v>
      </c>
      <c r="J22" s="47"/>
    </row>
    <row r="23" spans="1:10" s="1" customFormat="1" ht="18.75" customHeight="1">
      <c r="A23" s="12" t="s">
        <v>180</v>
      </c>
      <c r="B23" s="13">
        <v>11590</v>
      </c>
      <c r="C23" s="13">
        <v>11590</v>
      </c>
      <c r="D23" s="13">
        <v>10119</v>
      </c>
      <c r="E23" s="16">
        <v>-8.772087991345117</v>
      </c>
      <c r="F23" s="12" t="s">
        <v>140</v>
      </c>
      <c r="G23" s="13">
        <v>0</v>
      </c>
      <c r="H23" s="13">
        <v>0</v>
      </c>
      <c r="I23" s="13">
        <v>0</v>
      </c>
      <c r="J23" s="47"/>
    </row>
    <row r="24" spans="1:10" s="1" customFormat="1" ht="18.75" customHeight="1">
      <c r="A24" s="12" t="s">
        <v>477</v>
      </c>
      <c r="B24" s="13">
        <v>44655</v>
      </c>
      <c r="C24" s="13">
        <v>44655</v>
      </c>
      <c r="D24" s="13">
        <v>45542</v>
      </c>
      <c r="E24" s="16">
        <v>20.45917422699499</v>
      </c>
      <c r="F24" s="12" t="s">
        <v>230</v>
      </c>
      <c r="G24" s="13">
        <v>1679</v>
      </c>
      <c r="H24" s="13">
        <v>18038</v>
      </c>
      <c r="I24" s="13">
        <v>18038</v>
      </c>
      <c r="J24" s="47">
        <v>428.50864342220916</v>
      </c>
    </row>
    <row r="25" spans="1:10" s="1" customFormat="1" ht="18.75" customHeight="1">
      <c r="A25" s="12" t="s">
        <v>257</v>
      </c>
      <c r="B25" s="13">
        <v>12485</v>
      </c>
      <c r="C25" s="13">
        <v>10485</v>
      </c>
      <c r="D25" s="13">
        <v>8740</v>
      </c>
      <c r="E25" s="16">
        <v>-35.50291491402848</v>
      </c>
      <c r="F25" s="12" t="s">
        <v>189</v>
      </c>
      <c r="G25" s="13">
        <v>17965</v>
      </c>
      <c r="H25" s="13">
        <v>20057</v>
      </c>
      <c r="I25" s="13">
        <v>20057</v>
      </c>
      <c r="J25" s="47">
        <v>7.4060190639391665</v>
      </c>
    </row>
    <row r="26" spans="1:10" s="1" customFormat="1" ht="18.75" customHeight="1">
      <c r="A26" s="12" t="s">
        <v>555</v>
      </c>
      <c r="B26" s="13">
        <v>0</v>
      </c>
      <c r="C26" s="13">
        <v>0</v>
      </c>
      <c r="D26" s="13">
        <v>0</v>
      </c>
      <c r="E26" s="16"/>
      <c r="F26" s="12" t="s">
        <v>441</v>
      </c>
      <c r="G26" s="13">
        <v>0</v>
      </c>
      <c r="H26" s="13">
        <v>0</v>
      </c>
      <c r="I26" s="13">
        <v>0</v>
      </c>
      <c r="J26" s="47">
        <v>-100</v>
      </c>
    </row>
    <row r="27" spans="1:10" s="1" customFormat="1" ht="18.75" customHeight="1">
      <c r="A27" s="12" t="s">
        <v>191</v>
      </c>
      <c r="B27" s="13">
        <v>16000</v>
      </c>
      <c r="C27" s="13">
        <v>16000</v>
      </c>
      <c r="D27" s="13">
        <v>16501</v>
      </c>
      <c r="E27" s="16">
        <v>32.34680782803977</v>
      </c>
      <c r="F27" s="12" t="s">
        <v>403</v>
      </c>
      <c r="G27" s="13">
        <v>7052</v>
      </c>
      <c r="H27" s="13">
        <v>0</v>
      </c>
      <c r="I27" s="13">
        <v>0</v>
      </c>
      <c r="J27" s="47"/>
    </row>
    <row r="28" spans="1:10" s="1" customFormat="1" ht="18.75" customHeight="1">
      <c r="A28" s="12" t="s">
        <v>591</v>
      </c>
      <c r="B28" s="13">
        <v>300</v>
      </c>
      <c r="C28" s="13">
        <v>300</v>
      </c>
      <c r="D28" s="13">
        <v>457</v>
      </c>
      <c r="E28" s="16">
        <v>60.350877192982466</v>
      </c>
      <c r="F28" s="12" t="s">
        <v>525</v>
      </c>
      <c r="G28" s="13">
        <v>0</v>
      </c>
      <c r="H28" s="13">
        <v>149</v>
      </c>
      <c r="I28" s="13">
        <v>100</v>
      </c>
      <c r="J28" s="47">
        <v>-42.857142857142854</v>
      </c>
    </row>
    <row r="29" spans="1:10" s="1" customFormat="1" ht="18.75" customHeight="1">
      <c r="A29" s="17"/>
      <c r="B29" s="13"/>
      <c r="C29" s="13"/>
      <c r="D29" s="13"/>
      <c r="E29" s="14"/>
      <c r="F29" s="12" t="s">
        <v>187</v>
      </c>
      <c r="G29" s="13">
        <v>2679</v>
      </c>
      <c r="H29" s="13">
        <v>2679</v>
      </c>
      <c r="I29" s="13">
        <v>2679</v>
      </c>
      <c r="J29" s="47">
        <v>23.513139695712308</v>
      </c>
    </row>
    <row r="30" spans="1:10" s="1" customFormat="1" ht="18.75" customHeight="1">
      <c r="A30" s="17"/>
      <c r="B30" s="13"/>
      <c r="C30" s="13"/>
      <c r="D30" s="13"/>
      <c r="E30" s="14"/>
      <c r="F30" s="12" t="s">
        <v>225</v>
      </c>
      <c r="G30" s="13">
        <v>0</v>
      </c>
      <c r="H30" s="13">
        <v>0</v>
      </c>
      <c r="I30" s="13">
        <v>0</v>
      </c>
      <c r="J30" s="47"/>
    </row>
    <row r="31" spans="1:10" s="1" customFormat="1" ht="18.75" customHeight="1">
      <c r="A31" s="77" t="s">
        <v>606</v>
      </c>
      <c r="B31" s="73">
        <f>B32+B33+B34+B35+B36</f>
        <v>380620</v>
      </c>
      <c r="C31" s="73">
        <f>SUM(C32:C36)</f>
        <v>661284</v>
      </c>
      <c r="D31" s="73">
        <f>SUM(D32:D36)</f>
        <v>661284</v>
      </c>
      <c r="E31" s="74" t="s">
        <v>621</v>
      </c>
      <c r="F31" s="77" t="s">
        <v>609</v>
      </c>
      <c r="G31" s="73">
        <f>G32+G33+G34+G35</f>
        <v>15300</v>
      </c>
      <c r="H31" s="73">
        <f>H32+H33+H34+H35</f>
        <v>34511</v>
      </c>
      <c r="I31" s="73">
        <f>I32+I33+I34+I35</f>
        <v>34744</v>
      </c>
      <c r="J31" s="75" t="s">
        <v>621</v>
      </c>
    </row>
    <row r="32" spans="1:10" ht="18.75" customHeight="1">
      <c r="A32" s="18" t="s">
        <v>610</v>
      </c>
      <c r="B32" s="13">
        <v>375737</v>
      </c>
      <c r="C32" s="13">
        <v>509169</v>
      </c>
      <c r="D32" s="13">
        <v>509169</v>
      </c>
      <c r="E32" s="14"/>
      <c r="F32" s="18" t="s">
        <v>615</v>
      </c>
      <c r="G32" s="13">
        <v>10600</v>
      </c>
      <c r="H32" s="13">
        <v>24111</v>
      </c>
      <c r="I32" s="13">
        <v>24111</v>
      </c>
      <c r="J32" s="47"/>
    </row>
    <row r="33" spans="1:10" ht="18.75" customHeight="1">
      <c r="A33" s="18" t="s">
        <v>611</v>
      </c>
      <c r="B33" s="13"/>
      <c r="C33" s="13">
        <v>292</v>
      </c>
      <c r="D33" s="13">
        <v>292</v>
      </c>
      <c r="E33" s="14"/>
      <c r="F33" s="18" t="s">
        <v>616</v>
      </c>
      <c r="G33" s="13"/>
      <c r="H33" s="13">
        <v>200</v>
      </c>
      <c r="I33" s="13">
        <v>384</v>
      </c>
      <c r="J33" s="47"/>
    </row>
    <row r="34" spans="1:10" ht="18.75" customHeight="1">
      <c r="A34" s="18" t="s">
        <v>612</v>
      </c>
      <c r="B34" s="13"/>
      <c r="C34" s="13">
        <v>94267</v>
      </c>
      <c r="D34" s="13">
        <v>94267</v>
      </c>
      <c r="E34" s="14"/>
      <c r="F34" s="18" t="s">
        <v>617</v>
      </c>
      <c r="G34" s="13">
        <v>4700</v>
      </c>
      <c r="H34" s="13">
        <v>10200</v>
      </c>
      <c r="I34" s="13">
        <v>10200</v>
      </c>
      <c r="J34" s="47"/>
    </row>
    <row r="35" spans="1:10" ht="18.75" customHeight="1">
      <c r="A35" s="18" t="s">
        <v>613</v>
      </c>
      <c r="B35" s="13"/>
      <c r="C35" s="13">
        <v>50200</v>
      </c>
      <c r="D35" s="13">
        <v>50200</v>
      </c>
      <c r="E35" s="14"/>
      <c r="F35" s="18" t="s">
        <v>618</v>
      </c>
      <c r="G35" s="13"/>
      <c r="H35" s="13"/>
      <c r="I35" s="13">
        <v>49</v>
      </c>
      <c r="J35" s="47"/>
    </row>
    <row r="36" spans="1:10" ht="18.75" customHeight="1">
      <c r="A36" s="18" t="s">
        <v>614</v>
      </c>
      <c r="B36" s="13">
        <v>4883</v>
      </c>
      <c r="C36" s="13">
        <v>7356</v>
      </c>
      <c r="D36" s="13">
        <v>7356</v>
      </c>
      <c r="E36" s="14"/>
      <c r="F36" s="15"/>
      <c r="G36" s="13"/>
      <c r="H36" s="13"/>
      <c r="I36" s="13"/>
      <c r="J36" s="47"/>
    </row>
    <row r="39" spans="6:9" ht="14.25">
      <c r="F39"/>
      <c r="G39"/>
      <c r="H39"/>
      <c r="I39"/>
    </row>
    <row r="46" ht="14.25">
      <c r="J46" s="49"/>
    </row>
  </sheetData>
  <sheetProtection/>
  <mergeCells count="2">
    <mergeCell ref="A2:J2"/>
    <mergeCell ref="A3:J3"/>
  </mergeCells>
  <printOptions/>
  <pageMargins left="0.5905511811023623" right="0.5118110236220472" top="0.7874015748031497" bottom="0.7874015748031497" header="0.3937007874015748" footer="0.3937007874015748"/>
  <pageSetup firstPageNumber="0" useFirstPageNumber="1" horizontalDpi="600" verticalDpi="600" orientation="landscape" pageOrder="overThenDown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4"/>
  <sheetViews>
    <sheetView showGridLines="0" showZeros="0" zoomScalePageLayoutView="0" workbookViewId="0" topLeftCell="A1">
      <selection activeCell="H23" sqref="H23"/>
    </sheetView>
  </sheetViews>
  <sheetFormatPr defaultColWidth="9.125" defaultRowHeight="14.25"/>
  <cols>
    <col min="1" max="1" width="28.50390625" style="1" customWidth="1"/>
    <col min="2" max="2" width="0" style="1" hidden="1" customWidth="1"/>
    <col min="3" max="3" width="7.125" style="1" customWidth="1"/>
    <col min="4" max="5" width="9.125" style="1" customWidth="1"/>
    <col min="6" max="6" width="38.875" style="1" customWidth="1"/>
    <col min="7" max="7" width="7.25390625" style="1" customWidth="1"/>
    <col min="8" max="13" width="9.125" style="1" customWidth="1"/>
  </cols>
  <sheetData>
    <row r="1" ht="14.25">
      <c r="A1" s="1" t="s">
        <v>897</v>
      </c>
    </row>
    <row r="2" spans="1:11" s="1" customFormat="1" ht="33.75" customHeight="1">
      <c r="A2" s="100" t="s">
        <v>636</v>
      </c>
      <c r="B2" s="101"/>
      <c r="C2" s="101"/>
      <c r="D2" s="101"/>
      <c r="E2" s="101"/>
      <c r="F2" s="101"/>
      <c r="G2" s="101"/>
      <c r="H2" s="101"/>
      <c r="I2" s="101"/>
      <c r="J2" s="8"/>
      <c r="K2" s="8"/>
    </row>
    <row r="3" spans="1:11" s="1" customFormat="1" ht="16.5" customHeight="1">
      <c r="A3" s="95" t="s">
        <v>548</v>
      </c>
      <c r="B3" s="95"/>
      <c r="C3" s="95"/>
      <c r="D3" s="95"/>
      <c r="E3" s="95"/>
      <c r="F3" s="95"/>
      <c r="G3" s="95"/>
      <c r="H3" s="95"/>
      <c r="I3" s="95"/>
      <c r="J3" s="8"/>
      <c r="K3" s="8"/>
    </row>
    <row r="4" spans="1:12" s="1" customFormat="1" ht="22.5" customHeight="1">
      <c r="A4" s="11" t="s">
        <v>883</v>
      </c>
      <c r="B4" s="11" t="s">
        <v>47</v>
      </c>
      <c r="C4" s="11" t="s">
        <v>271</v>
      </c>
      <c r="D4" s="11" t="s">
        <v>192</v>
      </c>
      <c r="E4" s="11" t="s">
        <v>335</v>
      </c>
      <c r="F4" s="11" t="s">
        <v>885</v>
      </c>
      <c r="G4" s="11" t="s">
        <v>271</v>
      </c>
      <c r="H4" s="11" t="s">
        <v>192</v>
      </c>
      <c r="I4" s="11" t="s">
        <v>335</v>
      </c>
      <c r="J4" s="5"/>
      <c r="K4" s="5"/>
      <c r="L4" s="6"/>
    </row>
    <row r="5" spans="1:12" s="1" customFormat="1" ht="22.5" customHeight="1">
      <c r="A5" s="71" t="s">
        <v>884</v>
      </c>
      <c r="B5" s="71"/>
      <c r="C5" s="71"/>
      <c r="D5" s="72">
        <v>1057</v>
      </c>
      <c r="E5" s="73">
        <f>E6+E12</f>
        <v>1257</v>
      </c>
      <c r="F5" s="71" t="s">
        <v>886</v>
      </c>
      <c r="G5" s="71"/>
      <c r="H5" s="82">
        <v>1057</v>
      </c>
      <c r="I5" s="82">
        <f>I6+I12</f>
        <v>1257</v>
      </c>
      <c r="J5" s="5"/>
      <c r="K5" s="5"/>
      <c r="L5" s="6"/>
    </row>
    <row r="6" spans="1:12" s="1" customFormat="1" ht="22.5" customHeight="1">
      <c r="A6" s="77" t="s">
        <v>607</v>
      </c>
      <c r="B6" s="71"/>
      <c r="C6" s="71"/>
      <c r="D6" s="72">
        <v>1000</v>
      </c>
      <c r="E6" s="72">
        <v>1200</v>
      </c>
      <c r="F6" s="77" t="s">
        <v>608</v>
      </c>
      <c r="G6" s="71"/>
      <c r="H6" s="83">
        <v>57</v>
      </c>
      <c r="I6" s="83">
        <v>57</v>
      </c>
      <c r="J6" s="5"/>
      <c r="K6" s="5"/>
      <c r="L6" s="6"/>
    </row>
    <row r="7" spans="1:12" s="1" customFormat="1" ht="22.5" customHeight="1">
      <c r="A7" s="22" t="s">
        <v>637</v>
      </c>
      <c r="B7" s="20"/>
      <c r="C7" s="13">
        <v>0</v>
      </c>
      <c r="D7" s="13">
        <v>0</v>
      </c>
      <c r="E7" s="13">
        <v>0</v>
      </c>
      <c r="F7" s="22" t="s">
        <v>644</v>
      </c>
      <c r="G7" s="13">
        <v>0</v>
      </c>
      <c r="H7" s="52">
        <v>57</v>
      </c>
      <c r="I7" s="52">
        <v>57</v>
      </c>
      <c r="J7" s="7"/>
      <c r="K7" s="7"/>
      <c r="L7" s="6"/>
    </row>
    <row r="8" spans="1:12" s="1" customFormat="1" ht="22.5" customHeight="1">
      <c r="A8" s="22" t="s">
        <v>638</v>
      </c>
      <c r="B8" s="20"/>
      <c r="C8" s="13">
        <v>0</v>
      </c>
      <c r="D8" s="13">
        <v>1000</v>
      </c>
      <c r="E8" s="13">
        <v>1000</v>
      </c>
      <c r="F8" s="22" t="s">
        <v>645</v>
      </c>
      <c r="G8" s="13">
        <v>0</v>
      </c>
      <c r="H8" s="52">
        <v>0</v>
      </c>
      <c r="I8" s="52">
        <v>0</v>
      </c>
      <c r="J8" s="7"/>
      <c r="K8" s="7"/>
      <c r="L8" s="6"/>
    </row>
    <row r="9" spans="1:12" s="1" customFormat="1" ht="22.5" customHeight="1">
      <c r="A9" s="22" t="s">
        <v>639</v>
      </c>
      <c r="B9" s="20"/>
      <c r="C9" s="13">
        <v>0</v>
      </c>
      <c r="D9" s="13">
        <v>0</v>
      </c>
      <c r="E9" s="13">
        <v>0</v>
      </c>
      <c r="F9" s="22" t="s">
        <v>646</v>
      </c>
      <c r="G9" s="13">
        <v>0</v>
      </c>
      <c r="H9" s="52">
        <v>0</v>
      </c>
      <c r="I9" s="52">
        <v>0</v>
      </c>
      <c r="J9" s="7"/>
      <c r="K9" s="7"/>
      <c r="L9" s="6"/>
    </row>
    <row r="10" spans="1:12" s="1" customFormat="1" ht="22.5" customHeight="1">
      <c r="A10" s="22" t="s">
        <v>640</v>
      </c>
      <c r="B10" s="20"/>
      <c r="C10" s="13">
        <v>0</v>
      </c>
      <c r="D10" s="13">
        <v>0</v>
      </c>
      <c r="E10" s="13">
        <v>0</v>
      </c>
      <c r="F10" s="22" t="s">
        <v>647</v>
      </c>
      <c r="G10" s="13">
        <v>0</v>
      </c>
      <c r="H10" s="52">
        <v>0</v>
      </c>
      <c r="I10" s="52">
        <v>0</v>
      </c>
      <c r="J10" s="7"/>
      <c r="K10" s="7"/>
      <c r="L10" s="6"/>
    </row>
    <row r="11" spans="1:12" s="1" customFormat="1" ht="22.5" customHeight="1">
      <c r="A11" s="22" t="s">
        <v>641</v>
      </c>
      <c r="B11" s="20"/>
      <c r="C11" s="13">
        <v>0</v>
      </c>
      <c r="D11" s="13">
        <v>0</v>
      </c>
      <c r="E11" s="13">
        <v>200</v>
      </c>
      <c r="F11" s="22" t="s">
        <v>648</v>
      </c>
      <c r="G11" s="13">
        <v>0</v>
      </c>
      <c r="H11" s="52">
        <v>0</v>
      </c>
      <c r="I11" s="52">
        <v>0</v>
      </c>
      <c r="J11" s="7"/>
      <c r="K11" s="7"/>
      <c r="L11" s="6"/>
    </row>
    <row r="12" spans="1:12" s="1" customFormat="1" ht="22.5" customHeight="1">
      <c r="A12" s="77" t="s">
        <v>606</v>
      </c>
      <c r="B12" s="72"/>
      <c r="C12" s="73">
        <v>0</v>
      </c>
      <c r="D12" s="73">
        <v>57</v>
      </c>
      <c r="E12" s="73">
        <v>57</v>
      </c>
      <c r="F12" s="77" t="s">
        <v>609</v>
      </c>
      <c r="G12" s="73">
        <v>0</v>
      </c>
      <c r="H12" s="82">
        <v>57</v>
      </c>
      <c r="I12" s="82">
        <v>1200</v>
      </c>
      <c r="J12" s="7"/>
      <c r="K12" s="7"/>
      <c r="L12" s="6"/>
    </row>
    <row r="13" spans="1:12" s="1" customFormat="1" ht="22.5" customHeight="1">
      <c r="A13" s="22" t="s">
        <v>610</v>
      </c>
      <c r="B13" s="20"/>
      <c r="C13" s="13"/>
      <c r="D13" s="13">
        <v>57</v>
      </c>
      <c r="E13" s="13">
        <v>57</v>
      </c>
      <c r="F13" s="22" t="s">
        <v>642</v>
      </c>
      <c r="G13" s="13"/>
      <c r="H13" s="52">
        <v>1000</v>
      </c>
      <c r="I13" s="52">
        <v>1200</v>
      </c>
      <c r="J13" s="7"/>
      <c r="K13" s="7"/>
      <c r="L13" s="6"/>
    </row>
    <row r="14" spans="1:12" s="1" customFormat="1" ht="22.5" customHeight="1">
      <c r="A14" s="22" t="s">
        <v>625</v>
      </c>
      <c r="B14" s="20"/>
      <c r="C14" s="13"/>
      <c r="D14" s="13"/>
      <c r="E14" s="13">
        <v>0</v>
      </c>
      <c r="F14" s="22" t="s">
        <v>643</v>
      </c>
      <c r="G14" s="13"/>
      <c r="H14" s="52"/>
      <c r="I14" s="52">
        <v>0</v>
      </c>
      <c r="J14" s="7"/>
      <c r="K14" s="7"/>
      <c r="L14" s="6"/>
    </row>
    <row r="15" s="1" customFormat="1" ht="16.5" customHeight="1"/>
  </sheetData>
  <sheetProtection/>
  <mergeCells count="2">
    <mergeCell ref="A2:I2"/>
    <mergeCell ref="A3:I3"/>
  </mergeCells>
  <printOptions/>
  <pageMargins left="0.5905511811023623" right="0.5118110236220472" top="0.7874015748031497" bottom="0.7874015748031497" header="0.3937007874015748" footer="0.3937007874015748"/>
  <pageSetup firstPageNumber="0" useFirstPageNumber="1" horizontalDpi="600" verticalDpi="600" orientation="landscape" pageOrder="overThenDown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H23" sqref="H23"/>
    </sheetView>
  </sheetViews>
  <sheetFormatPr defaultColWidth="9.00390625" defaultRowHeight="14.25"/>
  <cols>
    <col min="1" max="1" width="32.50390625" style="0" customWidth="1"/>
    <col min="2" max="5" width="12.25390625" style="0" customWidth="1"/>
  </cols>
  <sheetData>
    <row r="1" ht="14.25">
      <c r="A1" s="59" t="s">
        <v>806</v>
      </c>
    </row>
    <row r="2" spans="1:5" ht="39.75" customHeight="1">
      <c r="A2" s="102" t="s">
        <v>799</v>
      </c>
      <c r="B2" s="102"/>
      <c r="C2" s="102"/>
      <c r="D2" s="102"/>
      <c r="E2" s="102"/>
    </row>
    <row r="3" ht="19.5" customHeight="1">
      <c r="E3" s="2" t="s">
        <v>789</v>
      </c>
    </row>
    <row r="4" spans="1:5" s="38" customFormat="1" ht="31.5" customHeight="1">
      <c r="A4" s="53" t="s">
        <v>217</v>
      </c>
      <c r="B4" s="54" t="s">
        <v>347</v>
      </c>
      <c r="C4" s="53" t="s">
        <v>790</v>
      </c>
      <c r="D4" s="53" t="s">
        <v>791</v>
      </c>
      <c r="E4" s="53" t="s">
        <v>792</v>
      </c>
    </row>
    <row r="5" spans="1:5" s="38" customFormat="1" ht="31.5" customHeight="1">
      <c r="A5" s="84" t="s">
        <v>879</v>
      </c>
      <c r="B5" s="85">
        <f>B6+B10+B13+B14</f>
        <v>46533</v>
      </c>
      <c r="C5" s="85">
        <f>C6+C10+C13+C14</f>
        <v>553786</v>
      </c>
      <c r="D5" s="85">
        <f>D6+D10+D13+D14</f>
        <v>543221</v>
      </c>
      <c r="E5" s="85">
        <f>E6+E10+E13+E14</f>
        <v>57098</v>
      </c>
    </row>
    <row r="6" spans="1:5" s="38" customFormat="1" ht="31.5" customHeight="1">
      <c r="A6" s="55" t="s">
        <v>793</v>
      </c>
      <c r="B6" s="54">
        <v>541</v>
      </c>
      <c r="C6" s="54">
        <v>419994</v>
      </c>
      <c r="D6" s="54">
        <v>419548</v>
      </c>
      <c r="E6" s="54">
        <v>987</v>
      </c>
    </row>
    <row r="7" spans="1:5" s="38" customFormat="1" ht="31.5" customHeight="1">
      <c r="A7" s="55" t="s">
        <v>794</v>
      </c>
      <c r="B7" s="54">
        <v>406</v>
      </c>
      <c r="C7" s="54">
        <v>216624</v>
      </c>
      <c r="D7" s="54">
        <v>216232</v>
      </c>
      <c r="E7" s="54">
        <v>798</v>
      </c>
    </row>
    <row r="8" spans="1:5" s="38" customFormat="1" ht="31.5" customHeight="1">
      <c r="A8" s="55" t="s">
        <v>795</v>
      </c>
      <c r="B8" s="54">
        <v>135</v>
      </c>
      <c r="C8" s="54">
        <v>31252</v>
      </c>
      <c r="D8" s="54">
        <v>31289</v>
      </c>
      <c r="E8" s="54">
        <v>98</v>
      </c>
    </row>
    <row r="9" spans="1:5" s="38" customFormat="1" ht="31.5" customHeight="1">
      <c r="A9" s="55" t="s">
        <v>800</v>
      </c>
      <c r="B9" s="54"/>
      <c r="C9" s="54">
        <v>172118</v>
      </c>
      <c r="D9" s="54">
        <v>172027</v>
      </c>
      <c r="E9" s="54">
        <v>91</v>
      </c>
    </row>
    <row r="10" spans="1:5" s="38" customFormat="1" ht="31.5" customHeight="1">
      <c r="A10" s="55" t="s">
        <v>796</v>
      </c>
      <c r="B10" s="54">
        <v>45368</v>
      </c>
      <c r="C10" s="54">
        <v>124351</v>
      </c>
      <c r="D10" s="54">
        <v>114040</v>
      </c>
      <c r="E10" s="54">
        <v>55679</v>
      </c>
    </row>
    <row r="11" spans="1:5" s="38" customFormat="1" ht="31.5" customHeight="1">
      <c r="A11" s="55" t="s">
        <v>797</v>
      </c>
      <c r="B11" s="54">
        <v>3793</v>
      </c>
      <c r="C11" s="54">
        <v>50038</v>
      </c>
      <c r="D11" s="54">
        <v>49185</v>
      </c>
      <c r="E11" s="54">
        <v>4647</v>
      </c>
    </row>
    <row r="12" spans="1:5" s="38" customFormat="1" ht="31.5" customHeight="1">
      <c r="A12" s="55" t="s">
        <v>798</v>
      </c>
      <c r="B12" s="54">
        <v>41575</v>
      </c>
      <c r="C12" s="54">
        <v>74313</v>
      </c>
      <c r="D12" s="54">
        <v>64855</v>
      </c>
      <c r="E12" s="54">
        <v>51032</v>
      </c>
    </row>
    <row r="13" spans="1:5" s="38" customFormat="1" ht="31.5" customHeight="1">
      <c r="A13" s="55" t="s">
        <v>255</v>
      </c>
      <c r="B13" s="54">
        <v>373</v>
      </c>
      <c r="C13" s="54">
        <v>7988</v>
      </c>
      <c r="D13" s="54">
        <v>8132</v>
      </c>
      <c r="E13" s="54">
        <v>229</v>
      </c>
    </row>
    <row r="14" spans="1:5" s="38" customFormat="1" ht="31.5" customHeight="1">
      <c r="A14" s="55" t="s">
        <v>242</v>
      </c>
      <c r="B14" s="54">
        <v>251</v>
      </c>
      <c r="C14" s="54">
        <v>1453</v>
      </c>
      <c r="D14" s="54">
        <v>1501</v>
      </c>
      <c r="E14" s="54">
        <v>203</v>
      </c>
    </row>
  </sheetData>
  <sheetProtection/>
  <mergeCells count="1">
    <mergeCell ref="A2:E2"/>
  </mergeCells>
  <printOptions/>
  <pageMargins left="0.5905511811023623" right="0.5118110236220472" top="0.7874015748031497" bottom="0.7874015748031497" header="0.3937007874015748" footer="0.3937007874015748"/>
  <pageSetup firstPageNumber="0" useFirstPageNumber="1" horizontalDpi="600" verticalDpi="600" orientation="portrait" pageOrder="overThenDown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80"/>
  <sheetViews>
    <sheetView zoomScalePageLayoutView="0" workbookViewId="0" topLeftCell="A1">
      <selection activeCell="H23" sqref="H23"/>
    </sheetView>
  </sheetViews>
  <sheetFormatPr defaultColWidth="9.00390625" defaultRowHeight="14.25"/>
  <cols>
    <col min="1" max="1" width="9.00390625" style="38" customWidth="1"/>
    <col min="2" max="2" width="6.50390625" style="38" customWidth="1"/>
    <col min="3" max="3" width="6.25390625" style="38" customWidth="1"/>
    <col min="4" max="4" width="5.125" style="38" customWidth="1"/>
    <col min="5" max="5" width="6.875" style="38" customWidth="1"/>
    <col min="6" max="6" width="11.625" style="38" customWidth="1"/>
    <col min="7" max="7" width="6.875" style="38" customWidth="1"/>
    <col min="8" max="8" width="11.625" style="38" customWidth="1"/>
    <col min="9" max="9" width="6.875" style="38" customWidth="1"/>
    <col min="10" max="10" width="11.375" style="38" customWidth="1"/>
    <col min="11" max="16384" width="9.00390625" style="38" customWidth="1"/>
  </cols>
  <sheetData>
    <row r="1" ht="27.75" customHeight="1">
      <c r="A1" s="9" t="s">
        <v>807</v>
      </c>
    </row>
    <row r="2" spans="1:10" ht="46.5" customHeight="1">
      <c r="A2" s="108" t="s">
        <v>766</v>
      </c>
      <c r="B2" s="108"/>
      <c r="C2" s="108"/>
      <c r="D2" s="108"/>
      <c r="E2" s="108"/>
      <c r="F2" s="108"/>
      <c r="G2" s="108"/>
      <c r="H2" s="108"/>
      <c r="I2" s="108"/>
      <c r="J2" s="108"/>
    </row>
    <row r="3" spans="8:10" ht="22.5" customHeight="1">
      <c r="H3" s="42"/>
      <c r="I3" s="42"/>
      <c r="J3" s="42" t="s">
        <v>760</v>
      </c>
    </row>
    <row r="4" spans="1:10" ht="50.25" customHeight="1">
      <c r="A4" s="103" t="s">
        <v>761</v>
      </c>
      <c r="B4" s="106" t="s">
        <v>769</v>
      </c>
      <c r="C4" s="106"/>
      <c r="D4" s="106"/>
      <c r="E4" s="107" t="s">
        <v>768</v>
      </c>
      <c r="F4" s="107"/>
      <c r="G4" s="107"/>
      <c r="H4" s="107"/>
      <c r="I4" s="107"/>
      <c r="J4" s="107"/>
    </row>
    <row r="5" spans="1:10" ht="50.25" customHeight="1">
      <c r="A5" s="103"/>
      <c r="B5" s="106" t="s">
        <v>762</v>
      </c>
      <c r="C5" s="106" t="s">
        <v>763</v>
      </c>
      <c r="D5" s="106" t="s">
        <v>764</v>
      </c>
      <c r="E5" s="109" t="s">
        <v>762</v>
      </c>
      <c r="F5" s="106"/>
      <c r="G5" s="105" t="s">
        <v>763</v>
      </c>
      <c r="H5" s="106"/>
      <c r="I5" s="105" t="s">
        <v>764</v>
      </c>
      <c r="J5" s="106"/>
    </row>
    <row r="6" spans="1:10" ht="50.25" customHeight="1">
      <c r="A6" s="104"/>
      <c r="B6" s="105"/>
      <c r="C6" s="105"/>
      <c r="D6" s="106"/>
      <c r="E6" s="41"/>
      <c r="F6" s="39" t="s">
        <v>767</v>
      </c>
      <c r="G6" s="41"/>
      <c r="H6" s="43" t="s">
        <v>767</v>
      </c>
      <c r="I6" s="41"/>
      <c r="J6" s="43" t="s">
        <v>767</v>
      </c>
    </row>
    <row r="7" spans="1:10" s="40" customFormat="1" ht="50.25" customHeight="1">
      <c r="A7" s="44" t="s">
        <v>765</v>
      </c>
      <c r="B7" s="45">
        <v>42.9</v>
      </c>
      <c r="C7" s="45">
        <v>16.1</v>
      </c>
      <c r="D7" s="45">
        <v>26.8</v>
      </c>
      <c r="E7" s="45">
        <v>41.1</v>
      </c>
      <c r="F7" s="45">
        <v>2.5</v>
      </c>
      <c r="G7" s="45">
        <v>14.5</v>
      </c>
      <c r="H7" s="45">
        <v>2.5</v>
      </c>
      <c r="I7" s="45">
        <v>26.6</v>
      </c>
      <c r="J7" s="46"/>
    </row>
    <row r="180" spans="5:8" ht="14.25">
      <c r="E180" s="40"/>
      <c r="F180" s="40"/>
      <c r="G180" s="40"/>
      <c r="H180" s="40"/>
    </row>
  </sheetData>
  <sheetProtection/>
  <mergeCells count="10">
    <mergeCell ref="A4:A6"/>
    <mergeCell ref="G5:H5"/>
    <mergeCell ref="I5:J5"/>
    <mergeCell ref="E4:J4"/>
    <mergeCell ref="A2:J2"/>
    <mergeCell ref="B4:D4"/>
    <mergeCell ref="E5:F5"/>
    <mergeCell ref="D5:D6"/>
    <mergeCell ref="C5:C6"/>
    <mergeCell ref="B5:B6"/>
  </mergeCells>
  <printOptions/>
  <pageMargins left="0.5905511811023623" right="0.5118110236220472" top="0.7874015748031497" bottom="0.7874015748031497" header="0.3937007874015748" footer="0.3937007874015748"/>
  <pageSetup firstPageNumber="0" useFirstPageNumber="1"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30"/>
  <sheetViews>
    <sheetView showGridLines="0" showZeros="0" zoomScalePageLayoutView="0" workbookViewId="0" topLeftCell="A1">
      <selection activeCell="H23" sqref="H23"/>
    </sheetView>
  </sheetViews>
  <sheetFormatPr defaultColWidth="9.125" defaultRowHeight="14.25"/>
  <cols>
    <col min="1" max="1" width="58.75390625" style="1" customWidth="1"/>
    <col min="2" max="2" width="20.50390625" style="1" customWidth="1"/>
  </cols>
  <sheetData>
    <row r="1" ht="14.25">
      <c r="A1" s="19" t="s">
        <v>623</v>
      </c>
    </row>
    <row r="2" spans="1:2" s="1" customFormat="1" ht="28.5" customHeight="1">
      <c r="A2" s="93" t="s">
        <v>622</v>
      </c>
      <c r="B2" s="93"/>
    </row>
    <row r="3" spans="1:2" s="1" customFormat="1" ht="16.5" customHeight="1">
      <c r="A3" s="95" t="s">
        <v>548</v>
      </c>
      <c r="B3" s="95"/>
    </row>
    <row r="4" spans="1:2" s="1" customFormat="1" ht="16.5" customHeight="1">
      <c r="A4" s="11" t="s">
        <v>881</v>
      </c>
      <c r="B4" s="11" t="s">
        <v>335</v>
      </c>
    </row>
    <row r="5" spans="1:2" s="1" customFormat="1" ht="16.5" customHeight="1">
      <c r="A5" s="77" t="s">
        <v>608</v>
      </c>
      <c r="B5" s="73">
        <v>795054</v>
      </c>
    </row>
    <row r="6" spans="1:2" s="1" customFormat="1" ht="16.5" customHeight="1">
      <c r="A6" s="12" t="s">
        <v>99</v>
      </c>
      <c r="B6" s="13">
        <v>44588</v>
      </c>
    </row>
    <row r="7" spans="1:2" s="1" customFormat="1" ht="16.5" customHeight="1">
      <c r="A7" s="12" t="s">
        <v>36</v>
      </c>
      <c r="B7" s="13">
        <v>1792</v>
      </c>
    </row>
    <row r="8" spans="1:2" s="1" customFormat="1" ht="16.5" customHeight="1">
      <c r="A8" s="12" t="s">
        <v>425</v>
      </c>
      <c r="B8" s="13">
        <v>1287</v>
      </c>
    </row>
    <row r="9" spans="1:2" s="1" customFormat="1" ht="16.5" customHeight="1">
      <c r="A9" s="12" t="s">
        <v>54</v>
      </c>
      <c r="B9" s="13">
        <v>20</v>
      </c>
    </row>
    <row r="10" spans="1:2" s="1" customFormat="1" ht="16.5" customHeight="1">
      <c r="A10" s="12" t="s">
        <v>61</v>
      </c>
      <c r="B10" s="13">
        <v>86</v>
      </c>
    </row>
    <row r="11" spans="1:2" s="1" customFormat="1" ht="16.5" customHeight="1">
      <c r="A11" s="12" t="s">
        <v>534</v>
      </c>
      <c r="B11" s="13">
        <v>17</v>
      </c>
    </row>
    <row r="12" spans="1:2" s="1" customFormat="1" ht="16.5" customHeight="1">
      <c r="A12" s="12" t="s">
        <v>261</v>
      </c>
      <c r="B12" s="13">
        <v>166</v>
      </c>
    </row>
    <row r="13" spans="1:2" s="1" customFormat="1" ht="16.5" customHeight="1">
      <c r="A13" s="12" t="s">
        <v>280</v>
      </c>
      <c r="B13" s="13">
        <v>72</v>
      </c>
    </row>
    <row r="14" spans="1:2" s="1" customFormat="1" ht="16.5" customHeight="1">
      <c r="A14" s="12" t="s">
        <v>466</v>
      </c>
      <c r="B14" s="13">
        <v>31</v>
      </c>
    </row>
    <row r="15" spans="1:2" s="1" customFormat="1" ht="16.5" customHeight="1">
      <c r="A15" s="12" t="s">
        <v>127</v>
      </c>
      <c r="B15" s="13">
        <v>113</v>
      </c>
    </row>
    <row r="16" spans="1:2" s="1" customFormat="1" ht="16.5" customHeight="1">
      <c r="A16" s="12" t="s">
        <v>586</v>
      </c>
      <c r="B16" s="13">
        <v>939</v>
      </c>
    </row>
    <row r="17" spans="1:2" s="1" customFormat="1" ht="16.5" customHeight="1">
      <c r="A17" s="12" t="s">
        <v>425</v>
      </c>
      <c r="B17" s="13">
        <v>557</v>
      </c>
    </row>
    <row r="18" spans="1:2" s="1" customFormat="1" ht="16.5" customHeight="1">
      <c r="A18" s="12" t="s">
        <v>54</v>
      </c>
      <c r="B18" s="13">
        <v>15</v>
      </c>
    </row>
    <row r="19" spans="1:2" s="1" customFormat="1" ht="16.5" customHeight="1">
      <c r="A19" s="12" t="s">
        <v>554</v>
      </c>
      <c r="B19" s="13">
        <v>232</v>
      </c>
    </row>
    <row r="20" spans="1:2" s="1" customFormat="1" ht="16.5" customHeight="1">
      <c r="A20" s="12" t="s">
        <v>375</v>
      </c>
      <c r="B20" s="13">
        <v>10</v>
      </c>
    </row>
    <row r="21" spans="1:2" s="1" customFormat="1" ht="16.5" customHeight="1">
      <c r="A21" s="12" t="s">
        <v>577</v>
      </c>
      <c r="B21" s="13">
        <v>21</v>
      </c>
    </row>
    <row r="22" spans="1:2" s="1" customFormat="1" ht="16.5" customHeight="1">
      <c r="A22" s="12" t="s">
        <v>466</v>
      </c>
      <c r="B22" s="13">
        <v>24</v>
      </c>
    </row>
    <row r="23" spans="1:2" s="1" customFormat="1" ht="16.5" customHeight="1">
      <c r="A23" s="12" t="s">
        <v>4</v>
      </c>
      <c r="B23" s="13">
        <v>80</v>
      </c>
    </row>
    <row r="24" spans="1:2" s="1" customFormat="1" ht="16.5" customHeight="1">
      <c r="A24" s="12" t="s">
        <v>167</v>
      </c>
      <c r="B24" s="13">
        <v>23475</v>
      </c>
    </row>
    <row r="25" spans="1:2" s="1" customFormat="1" ht="16.5" customHeight="1">
      <c r="A25" s="12" t="s">
        <v>425</v>
      </c>
      <c r="B25" s="13">
        <v>18787</v>
      </c>
    </row>
    <row r="26" spans="1:2" s="1" customFormat="1" ht="16.5" customHeight="1">
      <c r="A26" s="12" t="s">
        <v>54</v>
      </c>
      <c r="B26" s="13">
        <v>995</v>
      </c>
    </row>
    <row r="27" spans="1:2" s="1" customFormat="1" ht="16.5" customHeight="1">
      <c r="A27" s="12" t="s">
        <v>470</v>
      </c>
      <c r="B27" s="13">
        <v>544</v>
      </c>
    </row>
    <row r="28" spans="1:2" s="1" customFormat="1" ht="16.5" customHeight="1">
      <c r="A28" s="12" t="s">
        <v>108</v>
      </c>
      <c r="B28" s="13">
        <v>10</v>
      </c>
    </row>
    <row r="29" spans="1:2" s="1" customFormat="1" ht="16.5" customHeight="1">
      <c r="A29" s="12" t="s">
        <v>56</v>
      </c>
      <c r="B29" s="13">
        <v>247</v>
      </c>
    </row>
    <row r="30" spans="1:2" s="1" customFormat="1" ht="16.5" customHeight="1">
      <c r="A30" s="12" t="s">
        <v>603</v>
      </c>
      <c r="B30" s="13">
        <v>45</v>
      </c>
    </row>
    <row r="31" spans="1:2" s="1" customFormat="1" ht="16.5" customHeight="1">
      <c r="A31" s="12" t="s">
        <v>177</v>
      </c>
      <c r="B31" s="13">
        <v>521</v>
      </c>
    </row>
    <row r="32" spans="1:2" s="1" customFormat="1" ht="16.5" customHeight="1">
      <c r="A32" s="12" t="s">
        <v>466</v>
      </c>
      <c r="B32" s="13">
        <v>603</v>
      </c>
    </row>
    <row r="33" spans="1:2" s="1" customFormat="1" ht="16.5" customHeight="1">
      <c r="A33" s="12" t="s">
        <v>571</v>
      </c>
      <c r="B33" s="13">
        <v>1723</v>
      </c>
    </row>
    <row r="34" spans="1:2" s="1" customFormat="1" ht="16.5" customHeight="1">
      <c r="A34" s="12" t="s">
        <v>30</v>
      </c>
      <c r="B34" s="13">
        <v>1221</v>
      </c>
    </row>
    <row r="35" spans="1:2" s="1" customFormat="1" ht="16.5" customHeight="1">
      <c r="A35" s="12" t="s">
        <v>425</v>
      </c>
      <c r="B35" s="13">
        <v>314</v>
      </c>
    </row>
    <row r="36" spans="1:2" s="1" customFormat="1" ht="16.5" customHeight="1">
      <c r="A36" s="12" t="s">
        <v>54</v>
      </c>
      <c r="B36" s="13">
        <v>25</v>
      </c>
    </row>
    <row r="37" spans="1:2" s="1" customFormat="1" ht="16.5" customHeight="1">
      <c r="A37" s="12" t="s">
        <v>328</v>
      </c>
      <c r="B37" s="13">
        <v>25</v>
      </c>
    </row>
    <row r="38" spans="1:2" s="1" customFormat="1" ht="16.5" customHeight="1">
      <c r="A38" s="12" t="s">
        <v>460</v>
      </c>
      <c r="B38" s="13">
        <v>10</v>
      </c>
    </row>
    <row r="39" spans="1:2" s="1" customFormat="1" ht="16.5" customHeight="1">
      <c r="A39" s="12" t="s">
        <v>593</v>
      </c>
      <c r="B39" s="13">
        <v>500</v>
      </c>
    </row>
    <row r="40" spans="1:2" s="1" customFormat="1" ht="16.5" customHeight="1">
      <c r="A40" s="12" t="s">
        <v>361</v>
      </c>
      <c r="B40" s="13">
        <v>110</v>
      </c>
    </row>
    <row r="41" spans="1:2" s="1" customFormat="1" ht="16.5" customHeight="1">
      <c r="A41" s="12" t="s">
        <v>14</v>
      </c>
      <c r="B41" s="13">
        <v>138</v>
      </c>
    </row>
    <row r="42" spans="1:2" s="1" customFormat="1" ht="16.5" customHeight="1">
      <c r="A42" s="12" t="s">
        <v>466</v>
      </c>
      <c r="B42" s="13">
        <v>99</v>
      </c>
    </row>
    <row r="43" spans="1:2" s="1" customFormat="1" ht="16.5" customHeight="1">
      <c r="A43" s="12" t="s">
        <v>77</v>
      </c>
      <c r="B43" s="13">
        <v>817</v>
      </c>
    </row>
    <row r="44" spans="1:2" s="1" customFormat="1" ht="16.5" customHeight="1">
      <c r="A44" s="12" t="s">
        <v>425</v>
      </c>
      <c r="B44" s="13">
        <v>179</v>
      </c>
    </row>
    <row r="45" spans="1:2" s="1" customFormat="1" ht="16.5" customHeight="1">
      <c r="A45" s="12" t="s">
        <v>133</v>
      </c>
      <c r="B45" s="13">
        <v>260</v>
      </c>
    </row>
    <row r="46" spans="1:2" s="1" customFormat="1" ht="16.5" customHeight="1">
      <c r="A46" s="12" t="s">
        <v>547</v>
      </c>
      <c r="B46" s="13">
        <v>32</v>
      </c>
    </row>
    <row r="47" spans="1:2" s="1" customFormat="1" ht="16.5" customHeight="1">
      <c r="A47" s="12" t="s">
        <v>216</v>
      </c>
      <c r="B47" s="13">
        <v>299</v>
      </c>
    </row>
    <row r="48" spans="1:2" s="1" customFormat="1" ht="16.5" customHeight="1">
      <c r="A48" s="12" t="s">
        <v>466</v>
      </c>
      <c r="B48" s="13">
        <v>47</v>
      </c>
    </row>
    <row r="49" spans="1:2" s="1" customFormat="1" ht="16.5" customHeight="1">
      <c r="A49" s="12" t="s">
        <v>304</v>
      </c>
      <c r="B49" s="13">
        <v>2201</v>
      </c>
    </row>
    <row r="50" spans="1:2" s="1" customFormat="1" ht="16.5" customHeight="1">
      <c r="A50" s="12" t="s">
        <v>425</v>
      </c>
      <c r="B50" s="13">
        <v>1062</v>
      </c>
    </row>
    <row r="51" spans="1:2" s="1" customFormat="1" ht="16.5" customHeight="1">
      <c r="A51" s="12" t="s">
        <v>44</v>
      </c>
      <c r="B51" s="13">
        <v>52</v>
      </c>
    </row>
    <row r="52" spans="1:2" s="1" customFormat="1" ht="16.5" customHeight="1">
      <c r="A52" s="12" t="s">
        <v>227</v>
      </c>
      <c r="B52" s="13">
        <v>300</v>
      </c>
    </row>
    <row r="53" spans="1:2" s="1" customFormat="1" ht="16.5" customHeight="1">
      <c r="A53" s="12" t="s">
        <v>466</v>
      </c>
      <c r="B53" s="13">
        <v>707</v>
      </c>
    </row>
    <row r="54" spans="1:2" s="1" customFormat="1" ht="16.5" customHeight="1">
      <c r="A54" s="12" t="s">
        <v>327</v>
      </c>
      <c r="B54" s="13">
        <v>80</v>
      </c>
    </row>
    <row r="55" spans="1:2" s="1" customFormat="1" ht="16.5" customHeight="1">
      <c r="A55" s="12" t="s">
        <v>6</v>
      </c>
      <c r="B55" s="13">
        <v>1003</v>
      </c>
    </row>
    <row r="56" spans="1:2" s="1" customFormat="1" ht="16.5" customHeight="1">
      <c r="A56" s="12" t="s">
        <v>19</v>
      </c>
      <c r="B56" s="13">
        <v>1003</v>
      </c>
    </row>
    <row r="57" spans="1:2" s="1" customFormat="1" ht="16.5" customHeight="1">
      <c r="A57" s="12" t="s">
        <v>600</v>
      </c>
      <c r="B57" s="13">
        <v>615</v>
      </c>
    </row>
    <row r="58" spans="1:2" s="1" customFormat="1" ht="16.5" customHeight="1">
      <c r="A58" s="12" t="s">
        <v>559</v>
      </c>
      <c r="B58" s="13">
        <v>615</v>
      </c>
    </row>
    <row r="59" spans="1:2" s="1" customFormat="1" ht="16.5" customHeight="1">
      <c r="A59" s="12" t="s">
        <v>93</v>
      </c>
      <c r="B59" s="13">
        <v>1008</v>
      </c>
    </row>
    <row r="60" spans="1:2" s="1" customFormat="1" ht="16.5" customHeight="1">
      <c r="A60" s="12" t="s">
        <v>425</v>
      </c>
      <c r="B60" s="13">
        <v>604</v>
      </c>
    </row>
    <row r="61" spans="1:2" s="1" customFormat="1" ht="16.5" customHeight="1">
      <c r="A61" s="12" t="s">
        <v>294</v>
      </c>
      <c r="B61" s="13">
        <v>41</v>
      </c>
    </row>
    <row r="62" spans="1:2" s="1" customFormat="1" ht="16.5" customHeight="1">
      <c r="A62" s="12" t="s">
        <v>397</v>
      </c>
      <c r="B62" s="13">
        <v>55</v>
      </c>
    </row>
    <row r="63" spans="1:2" s="1" customFormat="1" ht="16.5" customHeight="1">
      <c r="A63" s="12" t="s">
        <v>28</v>
      </c>
      <c r="B63" s="13">
        <v>5</v>
      </c>
    </row>
    <row r="64" spans="1:2" s="1" customFormat="1" ht="16.5" customHeight="1">
      <c r="A64" s="12" t="s">
        <v>466</v>
      </c>
      <c r="B64" s="13">
        <v>277</v>
      </c>
    </row>
    <row r="65" spans="1:2" s="1" customFormat="1" ht="16.5" customHeight="1">
      <c r="A65" s="12" t="s">
        <v>585</v>
      </c>
      <c r="B65" s="13">
        <v>26</v>
      </c>
    </row>
    <row r="66" spans="1:2" s="1" customFormat="1" ht="16.5" customHeight="1">
      <c r="A66" s="12" t="s">
        <v>166</v>
      </c>
      <c r="B66" s="13">
        <v>880</v>
      </c>
    </row>
    <row r="67" spans="1:2" s="1" customFormat="1" ht="16.5" customHeight="1">
      <c r="A67" s="12" t="s">
        <v>425</v>
      </c>
      <c r="B67" s="13">
        <v>551</v>
      </c>
    </row>
    <row r="68" spans="1:2" s="1" customFormat="1" ht="16.5" customHeight="1">
      <c r="A68" s="12" t="s">
        <v>54</v>
      </c>
      <c r="B68" s="13">
        <v>2</v>
      </c>
    </row>
    <row r="69" spans="1:2" s="1" customFormat="1" ht="16.5" customHeight="1">
      <c r="A69" s="12" t="s">
        <v>558</v>
      </c>
      <c r="B69" s="13">
        <v>216</v>
      </c>
    </row>
    <row r="70" spans="1:2" s="1" customFormat="1" ht="16.5" customHeight="1">
      <c r="A70" s="12" t="s">
        <v>466</v>
      </c>
      <c r="B70" s="13">
        <v>28</v>
      </c>
    </row>
    <row r="71" spans="1:2" s="1" customFormat="1" ht="16.5" customHeight="1">
      <c r="A71" s="12" t="s">
        <v>132</v>
      </c>
      <c r="B71" s="13">
        <v>83</v>
      </c>
    </row>
    <row r="72" spans="1:2" s="1" customFormat="1" ht="16.5" customHeight="1">
      <c r="A72" s="12" t="s">
        <v>572</v>
      </c>
      <c r="B72" s="13">
        <v>542</v>
      </c>
    </row>
    <row r="73" spans="1:2" s="1" customFormat="1" ht="16.5" customHeight="1">
      <c r="A73" s="12" t="s">
        <v>425</v>
      </c>
      <c r="B73" s="13">
        <v>255</v>
      </c>
    </row>
    <row r="74" spans="1:2" s="1" customFormat="1" ht="16.5" customHeight="1">
      <c r="A74" s="12" t="s">
        <v>243</v>
      </c>
      <c r="B74" s="13">
        <v>92</v>
      </c>
    </row>
    <row r="75" spans="1:2" s="1" customFormat="1" ht="16.5" customHeight="1">
      <c r="A75" s="12" t="s">
        <v>466</v>
      </c>
      <c r="B75" s="13">
        <v>117</v>
      </c>
    </row>
    <row r="76" spans="1:2" s="1" customFormat="1" ht="16.5" customHeight="1">
      <c r="A76" s="12" t="s">
        <v>523</v>
      </c>
      <c r="B76" s="13">
        <v>78</v>
      </c>
    </row>
    <row r="77" spans="1:2" s="1" customFormat="1" ht="16.5" customHeight="1">
      <c r="A77" s="12" t="s">
        <v>566</v>
      </c>
      <c r="B77" s="13">
        <v>3</v>
      </c>
    </row>
    <row r="78" spans="1:2" s="1" customFormat="1" ht="16.5" customHeight="1">
      <c r="A78" s="12" t="s">
        <v>553</v>
      </c>
      <c r="B78" s="13">
        <v>3</v>
      </c>
    </row>
    <row r="79" spans="1:2" s="1" customFormat="1" ht="16.5" customHeight="1">
      <c r="A79" s="12" t="s">
        <v>72</v>
      </c>
      <c r="B79" s="13">
        <v>25</v>
      </c>
    </row>
    <row r="80" spans="1:2" s="1" customFormat="1" ht="16.5" customHeight="1">
      <c r="A80" s="12" t="s">
        <v>259</v>
      </c>
      <c r="B80" s="13">
        <v>25</v>
      </c>
    </row>
    <row r="81" spans="1:2" s="1" customFormat="1" ht="16.5" customHeight="1">
      <c r="A81" s="12" t="s">
        <v>599</v>
      </c>
      <c r="B81" s="13">
        <v>5</v>
      </c>
    </row>
    <row r="82" spans="1:2" s="1" customFormat="1" ht="16.5" customHeight="1">
      <c r="A82" s="12" t="s">
        <v>245</v>
      </c>
      <c r="B82" s="13">
        <v>2</v>
      </c>
    </row>
    <row r="83" spans="1:2" s="1" customFormat="1" ht="16.5" customHeight="1">
      <c r="A83" s="12" t="s">
        <v>278</v>
      </c>
      <c r="B83" s="13">
        <v>3</v>
      </c>
    </row>
    <row r="84" spans="1:2" s="1" customFormat="1" ht="16.5" customHeight="1">
      <c r="A84" s="12" t="s">
        <v>52</v>
      </c>
      <c r="B84" s="13">
        <v>1025</v>
      </c>
    </row>
    <row r="85" spans="1:2" s="1" customFormat="1" ht="16.5" customHeight="1">
      <c r="A85" s="12" t="s">
        <v>425</v>
      </c>
      <c r="B85" s="13">
        <v>149</v>
      </c>
    </row>
    <row r="86" spans="1:2" s="1" customFormat="1" ht="16.5" customHeight="1">
      <c r="A86" s="12" t="s">
        <v>498</v>
      </c>
      <c r="B86" s="13">
        <v>857</v>
      </c>
    </row>
    <row r="87" spans="1:2" s="1" customFormat="1" ht="16.5" customHeight="1">
      <c r="A87" s="12" t="s">
        <v>312</v>
      </c>
      <c r="B87" s="13">
        <v>19</v>
      </c>
    </row>
    <row r="88" spans="1:2" s="1" customFormat="1" ht="16.5" customHeight="1">
      <c r="A88" s="12" t="s">
        <v>604</v>
      </c>
      <c r="B88" s="13">
        <v>125</v>
      </c>
    </row>
    <row r="89" spans="1:2" s="1" customFormat="1" ht="16.5" customHeight="1">
      <c r="A89" s="12" t="s">
        <v>425</v>
      </c>
      <c r="B89" s="13">
        <v>94</v>
      </c>
    </row>
    <row r="90" spans="1:2" s="1" customFormat="1" ht="16.5" customHeight="1">
      <c r="A90" s="12" t="s">
        <v>466</v>
      </c>
      <c r="B90" s="13">
        <v>21</v>
      </c>
    </row>
    <row r="91" spans="1:2" s="1" customFormat="1" ht="16.5" customHeight="1">
      <c r="A91" s="12" t="s">
        <v>308</v>
      </c>
      <c r="B91" s="13">
        <v>10</v>
      </c>
    </row>
    <row r="92" spans="1:2" s="1" customFormat="1" ht="16.5" customHeight="1">
      <c r="A92" s="12" t="s">
        <v>354</v>
      </c>
      <c r="B92" s="13">
        <v>691</v>
      </c>
    </row>
    <row r="93" spans="1:2" s="1" customFormat="1" ht="16.5" customHeight="1">
      <c r="A93" s="12" t="s">
        <v>425</v>
      </c>
      <c r="B93" s="13">
        <v>233</v>
      </c>
    </row>
    <row r="94" spans="1:2" s="1" customFormat="1" ht="16.5" customHeight="1">
      <c r="A94" s="12" t="s">
        <v>54</v>
      </c>
      <c r="B94" s="13">
        <v>73</v>
      </c>
    </row>
    <row r="95" spans="1:2" s="1" customFormat="1" ht="16.5" customHeight="1">
      <c r="A95" s="12" t="s">
        <v>466</v>
      </c>
      <c r="B95" s="13">
        <v>205</v>
      </c>
    </row>
    <row r="96" spans="1:2" s="1" customFormat="1" ht="16.5" customHeight="1">
      <c r="A96" s="12" t="s">
        <v>266</v>
      </c>
      <c r="B96" s="13">
        <v>180</v>
      </c>
    </row>
    <row r="97" spans="1:2" s="1" customFormat="1" ht="16.5" customHeight="1">
      <c r="A97" s="12" t="s">
        <v>398</v>
      </c>
      <c r="B97" s="13">
        <v>4242</v>
      </c>
    </row>
    <row r="98" spans="1:2" s="1" customFormat="1" ht="16.5" customHeight="1">
      <c r="A98" s="12" t="s">
        <v>425</v>
      </c>
      <c r="B98" s="13">
        <v>3779</v>
      </c>
    </row>
    <row r="99" spans="1:2" s="1" customFormat="1" ht="16.5" customHeight="1">
      <c r="A99" s="12" t="s">
        <v>307</v>
      </c>
      <c r="B99" s="13">
        <v>396</v>
      </c>
    </row>
    <row r="100" spans="1:2" s="1" customFormat="1" ht="16.5" customHeight="1">
      <c r="A100" s="12" t="s">
        <v>466</v>
      </c>
      <c r="B100" s="13">
        <v>67</v>
      </c>
    </row>
    <row r="101" spans="1:2" s="1" customFormat="1" ht="16.5" customHeight="1">
      <c r="A101" s="12" t="s">
        <v>51</v>
      </c>
      <c r="B101" s="13">
        <v>1230</v>
      </c>
    </row>
    <row r="102" spans="1:2" s="1" customFormat="1" ht="16.5" customHeight="1">
      <c r="A102" s="12" t="s">
        <v>425</v>
      </c>
      <c r="B102" s="13">
        <v>258</v>
      </c>
    </row>
    <row r="103" spans="1:2" s="1" customFormat="1" ht="16.5" customHeight="1">
      <c r="A103" s="12" t="s">
        <v>355</v>
      </c>
      <c r="B103" s="13">
        <v>972</v>
      </c>
    </row>
    <row r="104" spans="1:2" s="1" customFormat="1" ht="16.5" customHeight="1">
      <c r="A104" s="12" t="s">
        <v>562</v>
      </c>
      <c r="B104" s="13">
        <v>1078</v>
      </c>
    </row>
    <row r="105" spans="1:2" s="1" customFormat="1" ht="16.5" customHeight="1">
      <c r="A105" s="12" t="s">
        <v>425</v>
      </c>
      <c r="B105" s="13">
        <v>378</v>
      </c>
    </row>
    <row r="106" spans="1:2" s="1" customFormat="1" ht="16.5" customHeight="1">
      <c r="A106" s="12" t="s">
        <v>54</v>
      </c>
      <c r="B106" s="13">
        <v>335</v>
      </c>
    </row>
    <row r="107" spans="1:2" s="1" customFormat="1" ht="16.5" customHeight="1">
      <c r="A107" s="12" t="s">
        <v>466</v>
      </c>
      <c r="B107" s="13">
        <v>88</v>
      </c>
    </row>
    <row r="108" spans="1:2" s="1" customFormat="1" ht="16.5" customHeight="1">
      <c r="A108" s="12" t="s">
        <v>165</v>
      </c>
      <c r="B108" s="13">
        <v>277</v>
      </c>
    </row>
    <row r="109" spans="1:2" s="1" customFormat="1" ht="16.5" customHeight="1">
      <c r="A109" s="12" t="s">
        <v>110</v>
      </c>
      <c r="B109" s="13">
        <v>182</v>
      </c>
    </row>
    <row r="110" spans="1:2" s="1" customFormat="1" ht="16.5" customHeight="1">
      <c r="A110" s="12" t="s">
        <v>425</v>
      </c>
      <c r="B110" s="13">
        <v>147</v>
      </c>
    </row>
    <row r="111" spans="1:2" s="1" customFormat="1" ht="16.5" customHeight="1">
      <c r="A111" s="12" t="s">
        <v>54</v>
      </c>
      <c r="B111" s="13">
        <v>30</v>
      </c>
    </row>
    <row r="112" spans="1:2" s="1" customFormat="1" ht="16.5" customHeight="1">
      <c r="A112" s="12" t="s">
        <v>580</v>
      </c>
      <c r="B112" s="13">
        <v>5</v>
      </c>
    </row>
    <row r="113" spans="1:2" s="1" customFormat="1" ht="16.5" customHeight="1">
      <c r="A113" s="12" t="s">
        <v>378</v>
      </c>
      <c r="B113" s="13">
        <v>1453</v>
      </c>
    </row>
    <row r="114" spans="1:2" s="1" customFormat="1" ht="16.5" customHeight="1">
      <c r="A114" s="12" t="s">
        <v>425</v>
      </c>
      <c r="B114" s="13">
        <v>433</v>
      </c>
    </row>
    <row r="115" spans="1:2" s="1" customFormat="1" ht="16.5" customHeight="1">
      <c r="A115" s="12" t="s">
        <v>92</v>
      </c>
      <c r="B115" s="13">
        <v>1020</v>
      </c>
    </row>
    <row r="116" spans="1:2" s="1" customFormat="1" ht="16.5" customHeight="1">
      <c r="A116" s="12" t="s">
        <v>161</v>
      </c>
      <c r="B116" s="13">
        <v>36</v>
      </c>
    </row>
    <row r="117" spans="1:2" s="1" customFormat="1" ht="16.5" customHeight="1">
      <c r="A117" s="12" t="s">
        <v>158</v>
      </c>
      <c r="B117" s="13">
        <v>36</v>
      </c>
    </row>
    <row r="118" spans="1:2" s="1" customFormat="1" ht="16.5" customHeight="1">
      <c r="A118" s="12" t="s">
        <v>76</v>
      </c>
      <c r="B118" s="13">
        <v>74</v>
      </c>
    </row>
    <row r="119" spans="1:2" s="1" customFormat="1" ht="16.5" customHeight="1">
      <c r="A119" s="12" t="s">
        <v>42</v>
      </c>
      <c r="B119" s="13">
        <v>73</v>
      </c>
    </row>
    <row r="120" spans="1:2" s="1" customFormat="1" ht="16.5" customHeight="1">
      <c r="A120" s="12" t="s">
        <v>408</v>
      </c>
      <c r="B120" s="13">
        <v>62</v>
      </c>
    </row>
    <row r="121" spans="1:2" s="1" customFormat="1" ht="16.5" customHeight="1">
      <c r="A121" s="12" t="s">
        <v>480</v>
      </c>
      <c r="B121" s="13">
        <v>11</v>
      </c>
    </row>
    <row r="122" spans="1:2" s="1" customFormat="1" ht="16.5" customHeight="1">
      <c r="A122" s="12" t="s">
        <v>293</v>
      </c>
      <c r="B122" s="13">
        <v>1</v>
      </c>
    </row>
    <row r="123" spans="1:2" s="1" customFormat="1" ht="16.5" customHeight="1">
      <c r="A123" s="12" t="s">
        <v>461</v>
      </c>
      <c r="B123" s="13">
        <v>1</v>
      </c>
    </row>
    <row r="124" spans="1:2" s="1" customFormat="1" ht="16.5" customHeight="1">
      <c r="A124" s="12" t="s">
        <v>248</v>
      </c>
      <c r="B124" s="13">
        <v>23081</v>
      </c>
    </row>
    <row r="125" spans="1:2" s="1" customFormat="1" ht="16.5" customHeight="1">
      <c r="A125" s="12" t="s">
        <v>40</v>
      </c>
      <c r="B125" s="13">
        <v>464</v>
      </c>
    </row>
    <row r="126" spans="1:2" s="1" customFormat="1" ht="16.5" customHeight="1">
      <c r="A126" s="12" t="s">
        <v>517</v>
      </c>
      <c r="B126" s="13">
        <v>464</v>
      </c>
    </row>
    <row r="127" spans="1:2" s="1" customFormat="1" ht="16.5" customHeight="1">
      <c r="A127" s="12" t="s">
        <v>332</v>
      </c>
      <c r="B127" s="13">
        <v>21223</v>
      </c>
    </row>
    <row r="128" spans="1:2" s="1" customFormat="1" ht="16.5" customHeight="1">
      <c r="A128" s="12" t="s">
        <v>425</v>
      </c>
      <c r="B128" s="13">
        <v>13298</v>
      </c>
    </row>
    <row r="129" spans="1:2" s="1" customFormat="1" ht="16.5" customHeight="1">
      <c r="A129" s="12" t="s">
        <v>54</v>
      </c>
      <c r="B129" s="13">
        <v>1</v>
      </c>
    </row>
    <row r="130" spans="1:2" s="1" customFormat="1" ht="16.5" customHeight="1">
      <c r="A130" s="12" t="s">
        <v>234</v>
      </c>
      <c r="B130" s="13">
        <v>471</v>
      </c>
    </row>
    <row r="131" spans="1:2" s="1" customFormat="1" ht="16.5" customHeight="1">
      <c r="A131" s="12" t="s">
        <v>588</v>
      </c>
      <c r="B131" s="13">
        <v>18</v>
      </c>
    </row>
    <row r="132" spans="1:2" s="1" customFormat="1" ht="16.5" customHeight="1">
      <c r="A132" s="12" t="s">
        <v>233</v>
      </c>
      <c r="B132" s="13">
        <v>609</v>
      </c>
    </row>
    <row r="133" spans="1:2" s="1" customFormat="1" ht="16.5" customHeight="1">
      <c r="A133" s="12" t="s">
        <v>351</v>
      </c>
      <c r="B133" s="13">
        <v>109</v>
      </c>
    </row>
    <row r="134" spans="1:2" s="1" customFormat="1" ht="16.5" customHeight="1">
      <c r="A134" s="12" t="s">
        <v>190</v>
      </c>
      <c r="B134" s="13">
        <v>18</v>
      </c>
    </row>
    <row r="135" spans="1:2" s="1" customFormat="1" ht="16.5" customHeight="1">
      <c r="A135" s="12" t="s">
        <v>3</v>
      </c>
      <c r="B135" s="13">
        <v>6</v>
      </c>
    </row>
    <row r="136" spans="1:2" s="1" customFormat="1" ht="16.5" customHeight="1">
      <c r="A136" s="12" t="s">
        <v>251</v>
      </c>
      <c r="B136" s="13">
        <v>394</v>
      </c>
    </row>
    <row r="137" spans="1:2" s="1" customFormat="1" ht="16.5" customHeight="1">
      <c r="A137" s="12" t="s">
        <v>490</v>
      </c>
      <c r="B137" s="13">
        <v>1172</v>
      </c>
    </row>
    <row r="138" spans="1:2" s="1" customFormat="1" ht="16.5" customHeight="1">
      <c r="A138" s="12" t="s">
        <v>254</v>
      </c>
      <c r="B138" s="13">
        <v>16</v>
      </c>
    </row>
    <row r="139" spans="1:2" s="1" customFormat="1" ht="16.5" customHeight="1">
      <c r="A139" s="12" t="s">
        <v>587</v>
      </c>
      <c r="B139" s="13">
        <v>27</v>
      </c>
    </row>
    <row r="140" spans="1:2" s="1" customFormat="1" ht="16.5" customHeight="1">
      <c r="A140" s="12" t="s">
        <v>512</v>
      </c>
      <c r="B140" s="13">
        <v>83</v>
      </c>
    </row>
    <row r="141" spans="1:2" s="1" customFormat="1" ht="16.5" customHeight="1">
      <c r="A141" s="12" t="s">
        <v>164</v>
      </c>
      <c r="B141" s="13">
        <v>2932</v>
      </c>
    </row>
    <row r="142" spans="1:2" s="1" customFormat="1" ht="16.5" customHeight="1">
      <c r="A142" s="12" t="s">
        <v>313</v>
      </c>
      <c r="B142" s="13">
        <v>18</v>
      </c>
    </row>
    <row r="143" spans="1:2" s="1" customFormat="1" ht="16.5" customHeight="1">
      <c r="A143" s="12" t="s">
        <v>44</v>
      </c>
      <c r="B143" s="13">
        <v>990</v>
      </c>
    </row>
    <row r="144" spans="1:2" s="1" customFormat="1" ht="16.5" customHeight="1">
      <c r="A144" s="12" t="s">
        <v>466</v>
      </c>
      <c r="B144" s="13">
        <v>938</v>
      </c>
    </row>
    <row r="145" spans="1:2" s="1" customFormat="1" ht="16.5" customHeight="1">
      <c r="A145" s="12" t="s">
        <v>434</v>
      </c>
      <c r="B145" s="13">
        <v>123</v>
      </c>
    </row>
    <row r="146" spans="1:2" s="1" customFormat="1" ht="16.5" customHeight="1">
      <c r="A146" s="12" t="s">
        <v>511</v>
      </c>
      <c r="B146" s="13">
        <v>1355</v>
      </c>
    </row>
    <row r="147" spans="1:2" s="1" customFormat="1" ht="16.5" customHeight="1">
      <c r="A147" s="12" t="s">
        <v>425</v>
      </c>
      <c r="B147" s="13">
        <v>708</v>
      </c>
    </row>
    <row r="148" spans="1:2" s="1" customFormat="1" ht="16.5" customHeight="1">
      <c r="A148" s="12" t="s">
        <v>454</v>
      </c>
      <c r="B148" s="13">
        <v>189</v>
      </c>
    </row>
    <row r="149" spans="1:2" s="1" customFormat="1" ht="16.5" customHeight="1">
      <c r="A149" s="12" t="s">
        <v>420</v>
      </c>
      <c r="B149" s="13">
        <v>40</v>
      </c>
    </row>
    <row r="150" spans="1:2" s="1" customFormat="1" ht="16.5" customHeight="1">
      <c r="A150" s="12" t="s">
        <v>129</v>
      </c>
      <c r="B150" s="13">
        <v>99</v>
      </c>
    </row>
    <row r="151" spans="1:2" s="1" customFormat="1" ht="16.5" customHeight="1">
      <c r="A151" s="12" t="s">
        <v>532</v>
      </c>
      <c r="B151" s="13">
        <v>155</v>
      </c>
    </row>
    <row r="152" spans="1:2" s="1" customFormat="1" ht="16.5" customHeight="1">
      <c r="A152" s="12" t="s">
        <v>383</v>
      </c>
      <c r="B152" s="13">
        <v>164</v>
      </c>
    </row>
    <row r="153" spans="1:2" s="1" customFormat="1" ht="16.5" customHeight="1">
      <c r="A153" s="12" t="s">
        <v>318</v>
      </c>
      <c r="B153" s="13">
        <v>39</v>
      </c>
    </row>
    <row r="154" spans="1:2" s="1" customFormat="1" ht="16.5" customHeight="1">
      <c r="A154" s="12" t="s">
        <v>590</v>
      </c>
      <c r="B154" s="13">
        <v>39</v>
      </c>
    </row>
    <row r="155" spans="1:2" s="1" customFormat="1" ht="16.5" customHeight="1">
      <c r="A155" s="12" t="s">
        <v>433</v>
      </c>
      <c r="B155" s="13">
        <v>176789</v>
      </c>
    </row>
    <row r="156" spans="1:2" s="1" customFormat="1" ht="16.5" customHeight="1">
      <c r="A156" s="12" t="s">
        <v>136</v>
      </c>
      <c r="B156" s="13">
        <v>1426</v>
      </c>
    </row>
    <row r="157" spans="1:2" s="1" customFormat="1" ht="16.5" customHeight="1">
      <c r="A157" s="12" t="s">
        <v>425</v>
      </c>
      <c r="B157" s="13">
        <v>373</v>
      </c>
    </row>
    <row r="158" spans="1:2" s="1" customFormat="1" ht="16.5" customHeight="1">
      <c r="A158" s="12" t="s">
        <v>75</v>
      </c>
      <c r="B158" s="13">
        <v>1053</v>
      </c>
    </row>
    <row r="159" spans="1:2" s="1" customFormat="1" ht="16.5" customHeight="1">
      <c r="A159" s="12" t="s">
        <v>198</v>
      </c>
      <c r="B159" s="13">
        <v>164974</v>
      </c>
    </row>
    <row r="160" spans="1:2" s="1" customFormat="1" ht="16.5" customHeight="1">
      <c r="A160" s="12" t="s">
        <v>84</v>
      </c>
      <c r="B160" s="13">
        <v>11023</v>
      </c>
    </row>
    <row r="161" spans="1:2" s="1" customFormat="1" ht="16.5" customHeight="1">
      <c r="A161" s="12" t="s">
        <v>440</v>
      </c>
      <c r="B161" s="13">
        <v>73358</v>
      </c>
    </row>
    <row r="162" spans="1:2" s="1" customFormat="1" ht="16.5" customHeight="1">
      <c r="A162" s="12" t="s">
        <v>389</v>
      </c>
      <c r="B162" s="13">
        <v>44150</v>
      </c>
    </row>
    <row r="163" spans="1:2" s="1" customFormat="1" ht="16.5" customHeight="1">
      <c r="A163" s="12" t="s">
        <v>123</v>
      </c>
      <c r="B163" s="13">
        <v>34944</v>
      </c>
    </row>
    <row r="164" spans="1:2" s="1" customFormat="1" ht="16.5" customHeight="1">
      <c r="A164" s="12" t="s">
        <v>41</v>
      </c>
      <c r="B164" s="13">
        <v>1499</v>
      </c>
    </row>
    <row r="165" spans="1:2" s="1" customFormat="1" ht="16.5" customHeight="1">
      <c r="A165" s="12" t="s">
        <v>479</v>
      </c>
      <c r="B165" s="13">
        <v>8843</v>
      </c>
    </row>
    <row r="166" spans="1:2" s="1" customFormat="1" ht="16.5" customHeight="1">
      <c r="A166" s="12" t="s">
        <v>407</v>
      </c>
      <c r="B166" s="13">
        <v>2974</v>
      </c>
    </row>
    <row r="167" spans="1:2" s="1" customFormat="1" ht="16.5" customHeight="1">
      <c r="A167" s="12" t="s">
        <v>103</v>
      </c>
      <c r="B167" s="13">
        <v>5196</v>
      </c>
    </row>
    <row r="168" spans="1:2" s="1" customFormat="1" ht="16.5" customHeight="1">
      <c r="A168" s="12" t="s">
        <v>151</v>
      </c>
      <c r="B168" s="13">
        <v>36</v>
      </c>
    </row>
    <row r="169" spans="1:2" s="1" customFormat="1" ht="16.5" customHeight="1">
      <c r="A169" s="12" t="s">
        <v>232</v>
      </c>
      <c r="B169" s="13">
        <v>637</v>
      </c>
    </row>
    <row r="170" spans="1:2" s="1" customFormat="1" ht="16.5" customHeight="1">
      <c r="A170" s="12" t="s">
        <v>524</v>
      </c>
      <c r="B170" s="13">
        <v>906</v>
      </c>
    </row>
    <row r="171" spans="1:2" s="1" customFormat="1" ht="16.5" customHeight="1">
      <c r="A171" s="12" t="s">
        <v>170</v>
      </c>
      <c r="B171" s="13">
        <v>888</v>
      </c>
    </row>
    <row r="172" spans="1:2" s="1" customFormat="1" ht="16.5" customHeight="1">
      <c r="A172" s="12" t="s">
        <v>422</v>
      </c>
      <c r="B172" s="13">
        <v>18</v>
      </c>
    </row>
    <row r="173" spans="1:2" s="1" customFormat="1" ht="16.5" customHeight="1">
      <c r="A173" s="12" t="s">
        <v>414</v>
      </c>
      <c r="B173" s="13">
        <v>640</v>
      </c>
    </row>
    <row r="174" spans="1:2" s="1" customFormat="1" ht="16.5" customHeight="1">
      <c r="A174" s="12" t="s">
        <v>237</v>
      </c>
      <c r="B174" s="13">
        <v>274</v>
      </c>
    </row>
    <row r="175" spans="1:2" s="1" customFormat="1" ht="16.5" customHeight="1">
      <c r="A175" s="12" t="s">
        <v>542</v>
      </c>
      <c r="B175" s="13">
        <v>288</v>
      </c>
    </row>
    <row r="176" spans="1:2" s="1" customFormat="1" ht="16.5" customHeight="1">
      <c r="A176" s="12" t="s">
        <v>240</v>
      </c>
      <c r="B176" s="13">
        <v>78</v>
      </c>
    </row>
    <row r="177" spans="1:2" s="1" customFormat="1" ht="16.5" customHeight="1">
      <c r="A177" s="12" t="s">
        <v>184</v>
      </c>
      <c r="B177" s="13">
        <v>441</v>
      </c>
    </row>
    <row r="178" spans="1:2" s="1" customFormat="1" ht="16.5" customHeight="1">
      <c r="A178" s="12" t="s">
        <v>536</v>
      </c>
      <c r="B178" s="13">
        <v>217</v>
      </c>
    </row>
    <row r="179" spans="1:2" s="1" customFormat="1" ht="16.5" customHeight="1">
      <c r="A179" s="12" t="s">
        <v>425</v>
      </c>
      <c r="B179" s="13">
        <v>217</v>
      </c>
    </row>
    <row r="180" spans="1:2" s="1" customFormat="1" ht="16.5" customHeight="1">
      <c r="A180" s="12" t="s">
        <v>438</v>
      </c>
      <c r="B180" s="13">
        <v>72</v>
      </c>
    </row>
    <row r="181" spans="1:2" s="1" customFormat="1" ht="16.5" customHeight="1">
      <c r="A181" s="12" t="s">
        <v>465</v>
      </c>
      <c r="B181" s="13">
        <v>72</v>
      </c>
    </row>
    <row r="182" spans="1:2" s="1" customFormat="1" ht="16.5" customHeight="1">
      <c r="A182" s="12" t="s">
        <v>173</v>
      </c>
      <c r="B182" s="13">
        <v>102</v>
      </c>
    </row>
    <row r="183" spans="1:2" s="1" customFormat="1" ht="16.5" customHeight="1">
      <c r="A183" s="12" t="s">
        <v>507</v>
      </c>
      <c r="B183" s="13">
        <v>35</v>
      </c>
    </row>
    <row r="184" spans="1:2" s="1" customFormat="1" ht="16.5" customHeight="1">
      <c r="A184" s="12" t="s">
        <v>121</v>
      </c>
      <c r="B184" s="13">
        <v>10</v>
      </c>
    </row>
    <row r="185" spans="1:2" s="1" customFormat="1" ht="16.5" customHeight="1">
      <c r="A185" s="12" t="s">
        <v>256</v>
      </c>
      <c r="B185" s="13">
        <v>5</v>
      </c>
    </row>
    <row r="186" spans="1:2" s="1" customFormat="1" ht="16.5" customHeight="1">
      <c r="A186" s="12" t="s">
        <v>360</v>
      </c>
      <c r="B186" s="13">
        <v>52</v>
      </c>
    </row>
    <row r="187" spans="1:2" s="1" customFormat="1" ht="16.5" customHeight="1">
      <c r="A187" s="12" t="s">
        <v>504</v>
      </c>
      <c r="B187" s="13">
        <v>32</v>
      </c>
    </row>
    <row r="188" spans="1:2" s="1" customFormat="1" ht="16.5" customHeight="1">
      <c r="A188" s="12" t="s">
        <v>29</v>
      </c>
      <c r="B188" s="13">
        <v>32</v>
      </c>
    </row>
    <row r="189" spans="1:2" s="1" customFormat="1" ht="16.5" customHeight="1">
      <c r="A189" s="12" t="s">
        <v>68</v>
      </c>
      <c r="B189" s="13">
        <v>18</v>
      </c>
    </row>
    <row r="190" spans="1:2" s="1" customFormat="1" ht="16.5" customHeight="1">
      <c r="A190" s="12" t="s">
        <v>239</v>
      </c>
      <c r="B190" s="13">
        <v>18</v>
      </c>
    </row>
    <row r="191" spans="1:2" s="1" customFormat="1" ht="16.5" customHeight="1">
      <c r="A191" s="12" t="s">
        <v>343</v>
      </c>
      <c r="B191" s="13">
        <v>6687</v>
      </c>
    </row>
    <row r="192" spans="1:2" s="1" customFormat="1" ht="16.5" customHeight="1">
      <c r="A192" s="12" t="s">
        <v>412</v>
      </c>
      <c r="B192" s="13">
        <v>3083</v>
      </c>
    </row>
    <row r="193" spans="1:2" s="1" customFormat="1" ht="16.5" customHeight="1">
      <c r="A193" s="12" t="s">
        <v>425</v>
      </c>
      <c r="B193" s="13">
        <v>209</v>
      </c>
    </row>
    <row r="194" spans="1:2" s="1" customFormat="1" ht="16.5" customHeight="1">
      <c r="A194" s="12" t="s">
        <v>208</v>
      </c>
      <c r="B194" s="13">
        <v>163</v>
      </c>
    </row>
    <row r="195" spans="1:2" s="1" customFormat="1" ht="16.5" customHeight="1">
      <c r="A195" s="12" t="s">
        <v>472</v>
      </c>
      <c r="B195" s="13">
        <v>35</v>
      </c>
    </row>
    <row r="196" spans="1:2" s="1" customFormat="1" ht="16.5" customHeight="1">
      <c r="A196" s="12" t="s">
        <v>176</v>
      </c>
      <c r="B196" s="13">
        <v>45</v>
      </c>
    </row>
    <row r="197" spans="1:2" s="1" customFormat="1" ht="16.5" customHeight="1">
      <c r="A197" s="12" t="s">
        <v>385</v>
      </c>
      <c r="B197" s="13">
        <v>1853</v>
      </c>
    </row>
    <row r="198" spans="1:2" s="1" customFormat="1" ht="16.5" customHeight="1">
      <c r="A198" s="12" t="s">
        <v>296</v>
      </c>
      <c r="B198" s="13">
        <v>111</v>
      </c>
    </row>
    <row r="199" spans="1:2" s="1" customFormat="1" ht="16.5" customHeight="1">
      <c r="A199" s="12" t="s">
        <v>287</v>
      </c>
      <c r="B199" s="13">
        <v>667</v>
      </c>
    </row>
    <row r="200" spans="1:2" s="1" customFormat="1" ht="16.5" customHeight="1">
      <c r="A200" s="12" t="s">
        <v>545</v>
      </c>
      <c r="B200" s="13">
        <v>799</v>
      </c>
    </row>
    <row r="201" spans="1:2" s="1" customFormat="1" ht="16.5" customHeight="1">
      <c r="A201" s="12" t="s">
        <v>382</v>
      </c>
      <c r="B201" s="13">
        <v>695</v>
      </c>
    </row>
    <row r="202" spans="1:2" s="1" customFormat="1" ht="16.5" customHeight="1">
      <c r="A202" s="12" t="s">
        <v>58</v>
      </c>
      <c r="B202" s="13">
        <v>72</v>
      </c>
    </row>
    <row r="203" spans="1:2" s="1" customFormat="1" ht="16.5" customHeight="1">
      <c r="A203" s="12" t="s">
        <v>247</v>
      </c>
      <c r="B203" s="13">
        <v>32</v>
      </c>
    </row>
    <row r="204" spans="1:2" s="1" customFormat="1" ht="16.5" customHeight="1">
      <c r="A204" s="12" t="s">
        <v>387</v>
      </c>
      <c r="B204" s="13">
        <v>454</v>
      </c>
    </row>
    <row r="205" spans="1:2" s="1" customFormat="1" ht="16.5" customHeight="1">
      <c r="A205" s="12" t="s">
        <v>419</v>
      </c>
      <c r="B205" s="13">
        <v>334</v>
      </c>
    </row>
    <row r="206" spans="1:2" s="1" customFormat="1" ht="16.5" customHeight="1">
      <c r="A206" s="12" t="s">
        <v>410</v>
      </c>
      <c r="B206" s="13">
        <v>8</v>
      </c>
    </row>
    <row r="207" spans="1:2" s="1" customFormat="1" ht="16.5" customHeight="1">
      <c r="A207" s="12" t="s">
        <v>9</v>
      </c>
      <c r="B207" s="13">
        <v>112</v>
      </c>
    </row>
    <row r="208" spans="1:2" s="1" customFormat="1" ht="16.5" customHeight="1">
      <c r="A208" s="12" t="s">
        <v>535</v>
      </c>
      <c r="B208" s="13">
        <v>1560</v>
      </c>
    </row>
    <row r="209" spans="1:2" s="1" customFormat="1" ht="16.5" customHeight="1">
      <c r="A209" s="12" t="s">
        <v>224</v>
      </c>
      <c r="B209" s="13">
        <v>183</v>
      </c>
    </row>
    <row r="210" spans="1:2" s="1" customFormat="1" ht="16.5" customHeight="1">
      <c r="A210" s="12" t="s">
        <v>303</v>
      </c>
      <c r="B210" s="13">
        <v>903</v>
      </c>
    </row>
    <row r="211" spans="1:2" s="1" customFormat="1" ht="16.5" customHeight="1">
      <c r="A211" s="12" t="s">
        <v>149</v>
      </c>
      <c r="B211" s="13">
        <v>459</v>
      </c>
    </row>
    <row r="212" spans="1:2" s="1" customFormat="1" ht="16.5" customHeight="1">
      <c r="A212" s="12" t="s">
        <v>579</v>
      </c>
      <c r="B212" s="13">
        <v>15</v>
      </c>
    </row>
    <row r="213" spans="1:2" s="1" customFormat="1" ht="16.5" customHeight="1">
      <c r="A213" s="12" t="s">
        <v>560</v>
      </c>
      <c r="B213" s="13">
        <v>791</v>
      </c>
    </row>
    <row r="214" spans="1:2" s="1" customFormat="1" ht="16.5" customHeight="1">
      <c r="A214" s="12" t="s">
        <v>476</v>
      </c>
      <c r="B214" s="13">
        <v>100</v>
      </c>
    </row>
    <row r="215" spans="1:2" s="1" customFormat="1" ht="16.5" customHeight="1">
      <c r="A215" s="12" t="s">
        <v>203</v>
      </c>
      <c r="B215" s="13">
        <v>691</v>
      </c>
    </row>
    <row r="216" spans="1:2" s="1" customFormat="1" ht="16.5" customHeight="1">
      <c r="A216" s="12" t="s">
        <v>395</v>
      </c>
      <c r="B216" s="13">
        <v>107833</v>
      </c>
    </row>
    <row r="217" spans="1:2" s="1" customFormat="1" ht="16.5" customHeight="1">
      <c r="A217" s="12" t="s">
        <v>487</v>
      </c>
      <c r="B217" s="13">
        <v>3577</v>
      </c>
    </row>
    <row r="218" spans="1:2" s="1" customFormat="1" ht="16.5" customHeight="1">
      <c r="A218" s="12" t="s">
        <v>54</v>
      </c>
      <c r="B218" s="13">
        <v>100</v>
      </c>
    </row>
    <row r="219" spans="1:2" s="1" customFormat="1" ht="16.5" customHeight="1">
      <c r="A219" s="12" t="s">
        <v>470</v>
      </c>
      <c r="B219" s="13">
        <v>42</v>
      </c>
    </row>
    <row r="220" spans="1:2" s="1" customFormat="1" ht="16.5" customHeight="1">
      <c r="A220" s="12" t="s">
        <v>66</v>
      </c>
      <c r="B220" s="13">
        <v>3</v>
      </c>
    </row>
    <row r="221" spans="1:2" s="1" customFormat="1" ht="16.5" customHeight="1">
      <c r="A221" s="12" t="s">
        <v>95</v>
      </c>
      <c r="B221" s="13">
        <v>5</v>
      </c>
    </row>
    <row r="222" spans="1:2" s="1" customFormat="1" ht="16.5" customHeight="1">
      <c r="A222" s="12" t="s">
        <v>503</v>
      </c>
      <c r="B222" s="13">
        <v>241</v>
      </c>
    </row>
    <row r="223" spans="1:2" s="1" customFormat="1" ht="16.5" customHeight="1">
      <c r="A223" s="12" t="s">
        <v>44</v>
      </c>
      <c r="B223" s="13">
        <v>10</v>
      </c>
    </row>
    <row r="224" spans="1:2" s="1" customFormat="1" ht="16.5" customHeight="1">
      <c r="A224" s="12" t="s">
        <v>406</v>
      </c>
      <c r="B224" s="13">
        <v>2978</v>
      </c>
    </row>
    <row r="225" spans="1:2" s="1" customFormat="1" ht="16.5" customHeight="1">
      <c r="A225" s="12" t="s">
        <v>117</v>
      </c>
      <c r="B225" s="13">
        <v>5</v>
      </c>
    </row>
    <row r="226" spans="1:2" s="1" customFormat="1" ht="16.5" customHeight="1">
      <c r="A226" s="12" t="s">
        <v>270</v>
      </c>
      <c r="B226" s="13">
        <v>1</v>
      </c>
    </row>
    <row r="227" spans="1:2" s="1" customFormat="1" ht="16.5" customHeight="1">
      <c r="A227" s="12" t="s">
        <v>175</v>
      </c>
      <c r="B227" s="13">
        <v>5</v>
      </c>
    </row>
    <row r="228" spans="1:2" s="1" customFormat="1" ht="16.5" customHeight="1">
      <c r="A228" s="12" t="s">
        <v>453</v>
      </c>
      <c r="B228" s="13">
        <v>187</v>
      </c>
    </row>
    <row r="229" spans="1:2" s="1" customFormat="1" ht="16.5" customHeight="1">
      <c r="A229" s="12" t="s">
        <v>286</v>
      </c>
      <c r="B229" s="13">
        <v>3399</v>
      </c>
    </row>
    <row r="230" spans="1:2" s="1" customFormat="1" ht="16.5" customHeight="1">
      <c r="A230" s="12" t="s">
        <v>425</v>
      </c>
      <c r="B230" s="13">
        <v>532</v>
      </c>
    </row>
    <row r="231" spans="1:2" s="1" customFormat="1" ht="16.5" customHeight="1">
      <c r="A231" s="12" t="s">
        <v>54</v>
      </c>
      <c r="B231" s="13">
        <v>20</v>
      </c>
    </row>
    <row r="232" spans="1:2" s="1" customFormat="1" ht="16.5" customHeight="1">
      <c r="A232" s="12" t="s">
        <v>8</v>
      </c>
      <c r="B232" s="13">
        <v>392</v>
      </c>
    </row>
    <row r="233" spans="1:2" s="1" customFormat="1" ht="16.5" customHeight="1">
      <c r="A233" s="12" t="s">
        <v>489</v>
      </c>
      <c r="B233" s="13">
        <v>80</v>
      </c>
    </row>
    <row r="234" spans="1:2" s="1" customFormat="1" ht="16.5" customHeight="1">
      <c r="A234" s="12" t="s">
        <v>363</v>
      </c>
      <c r="B234" s="13">
        <v>2375</v>
      </c>
    </row>
    <row r="235" spans="1:2" s="1" customFormat="1" ht="16.5" customHeight="1">
      <c r="A235" s="12" t="s">
        <v>342</v>
      </c>
      <c r="B235" s="13">
        <v>47127</v>
      </c>
    </row>
    <row r="236" spans="1:2" s="1" customFormat="1" ht="16.5" customHeight="1">
      <c r="A236" s="12" t="s">
        <v>174</v>
      </c>
      <c r="B236" s="13">
        <v>1969</v>
      </c>
    </row>
    <row r="237" spans="1:2" s="1" customFormat="1" ht="16.5" customHeight="1">
      <c r="A237" s="12" t="s">
        <v>299</v>
      </c>
      <c r="B237" s="13">
        <v>6930</v>
      </c>
    </row>
    <row r="238" spans="1:2" s="1" customFormat="1" ht="16.5" customHeight="1">
      <c r="A238" s="12" t="s">
        <v>135</v>
      </c>
      <c r="B238" s="13">
        <v>19706</v>
      </c>
    </row>
    <row r="239" spans="1:2" s="1" customFormat="1" ht="16.5" customHeight="1">
      <c r="A239" s="12" t="s">
        <v>206</v>
      </c>
      <c r="B239" s="13">
        <v>9540</v>
      </c>
    </row>
    <row r="240" spans="1:2" s="1" customFormat="1" ht="16.5" customHeight="1">
      <c r="A240" s="12" t="s">
        <v>437</v>
      </c>
      <c r="B240" s="13">
        <v>8982</v>
      </c>
    </row>
    <row r="241" spans="1:2" s="1" customFormat="1" ht="16.5" customHeight="1">
      <c r="A241" s="12" t="s">
        <v>319</v>
      </c>
      <c r="B241" s="13">
        <v>2728</v>
      </c>
    </row>
    <row r="242" spans="1:2" s="1" customFormat="1" ht="16.5" customHeight="1">
      <c r="A242" s="12" t="s">
        <v>244</v>
      </c>
      <c r="B242" s="13">
        <v>38</v>
      </c>
    </row>
    <row r="243" spans="1:2" s="1" customFormat="1" ht="16.5" customHeight="1">
      <c r="A243" s="12" t="s">
        <v>215</v>
      </c>
      <c r="B243" s="13">
        <v>2690</v>
      </c>
    </row>
    <row r="244" spans="1:2" s="1" customFormat="1" ht="16.5" customHeight="1">
      <c r="A244" s="12" t="s">
        <v>421</v>
      </c>
      <c r="B244" s="13">
        <v>9400</v>
      </c>
    </row>
    <row r="245" spans="1:2" s="1" customFormat="1" ht="16.5" customHeight="1">
      <c r="A245" s="12" t="s">
        <v>169</v>
      </c>
      <c r="B245" s="13">
        <v>1375</v>
      </c>
    </row>
    <row r="246" spans="1:2" s="1" customFormat="1" ht="16.5" customHeight="1">
      <c r="A246" s="12" t="s">
        <v>576</v>
      </c>
      <c r="B246" s="13">
        <v>1691</v>
      </c>
    </row>
    <row r="247" spans="1:2" s="1" customFormat="1" ht="16.5" customHeight="1">
      <c r="A247" s="12" t="s">
        <v>202</v>
      </c>
      <c r="B247" s="13">
        <v>4222</v>
      </c>
    </row>
    <row r="248" spans="1:2" s="1" customFormat="1" ht="16.5" customHeight="1">
      <c r="A248" s="12" t="s">
        <v>439</v>
      </c>
      <c r="B248" s="13">
        <v>225</v>
      </c>
    </row>
    <row r="249" spans="1:2" s="1" customFormat="1" ht="16.5" customHeight="1">
      <c r="A249" s="12" t="s">
        <v>34</v>
      </c>
      <c r="B249" s="13">
        <v>526</v>
      </c>
    </row>
    <row r="250" spans="1:2" s="1" customFormat="1" ht="16.5" customHeight="1">
      <c r="A250" s="12" t="s">
        <v>116</v>
      </c>
      <c r="B250" s="13">
        <v>841</v>
      </c>
    </row>
    <row r="251" spans="1:2" s="1" customFormat="1" ht="16.5" customHeight="1">
      <c r="A251" s="12" t="s">
        <v>346</v>
      </c>
      <c r="B251" s="13">
        <v>520</v>
      </c>
    </row>
    <row r="252" spans="1:2" s="1" customFormat="1" ht="16.5" customHeight="1">
      <c r="A252" s="12" t="s">
        <v>467</v>
      </c>
      <c r="B252" s="13">
        <v>1897</v>
      </c>
    </row>
    <row r="253" spans="1:2" s="1" customFormat="1" ht="16.5" customHeight="1">
      <c r="A253" s="12" t="s">
        <v>341</v>
      </c>
      <c r="B253" s="13">
        <v>902</v>
      </c>
    </row>
    <row r="254" spans="1:2" s="1" customFormat="1" ht="16.5" customHeight="1">
      <c r="A254" s="12" t="s">
        <v>362</v>
      </c>
      <c r="B254" s="13">
        <v>920</v>
      </c>
    </row>
    <row r="255" spans="1:2" s="1" customFormat="1" ht="16.5" customHeight="1">
      <c r="A255" s="12" t="s">
        <v>418</v>
      </c>
      <c r="B255" s="13">
        <v>5</v>
      </c>
    </row>
    <row r="256" spans="1:2" s="1" customFormat="1" ht="16.5" customHeight="1">
      <c r="A256" s="12" t="s">
        <v>445</v>
      </c>
      <c r="B256" s="13">
        <v>57</v>
      </c>
    </row>
    <row r="257" spans="1:2" s="1" customFormat="1" ht="16.5" customHeight="1">
      <c r="A257" s="12" t="s">
        <v>345</v>
      </c>
      <c r="B257" s="13">
        <v>13</v>
      </c>
    </row>
    <row r="258" spans="1:2" s="1" customFormat="1" ht="16.5" customHeight="1">
      <c r="A258" s="12" t="s">
        <v>391</v>
      </c>
      <c r="B258" s="13">
        <v>1766</v>
      </c>
    </row>
    <row r="259" spans="1:2" s="1" customFormat="1" ht="16.5" customHeight="1">
      <c r="A259" s="12" t="s">
        <v>570</v>
      </c>
      <c r="B259" s="13">
        <v>319</v>
      </c>
    </row>
    <row r="260" spans="1:2" s="1" customFormat="1" ht="16.5" customHeight="1">
      <c r="A260" s="12" t="s">
        <v>65</v>
      </c>
      <c r="B260" s="13">
        <v>1027</v>
      </c>
    </row>
    <row r="261" spans="1:2" s="1" customFormat="1" ht="16.5" customHeight="1">
      <c r="A261" s="12" t="s">
        <v>436</v>
      </c>
      <c r="B261" s="13">
        <v>69</v>
      </c>
    </row>
    <row r="262" spans="1:2" s="1" customFormat="1" ht="16.5" customHeight="1">
      <c r="A262" s="12" t="s">
        <v>353</v>
      </c>
      <c r="B262" s="13">
        <v>350</v>
      </c>
    </row>
    <row r="263" spans="1:2" s="1" customFormat="1" ht="16.5" customHeight="1">
      <c r="A263" s="12" t="s">
        <v>122</v>
      </c>
      <c r="B263" s="13">
        <v>1</v>
      </c>
    </row>
    <row r="264" spans="1:2" s="1" customFormat="1" ht="16.5" customHeight="1">
      <c r="A264" s="12" t="s">
        <v>105</v>
      </c>
      <c r="B264" s="13">
        <v>2216</v>
      </c>
    </row>
    <row r="265" spans="1:2" s="1" customFormat="1" ht="16.5" customHeight="1">
      <c r="A265" s="12" t="s">
        <v>425</v>
      </c>
      <c r="B265" s="13">
        <v>90</v>
      </c>
    </row>
    <row r="266" spans="1:2" s="1" customFormat="1" ht="16.5" customHeight="1">
      <c r="A266" s="12" t="s">
        <v>470</v>
      </c>
      <c r="B266" s="13">
        <v>18</v>
      </c>
    </row>
    <row r="267" spans="1:2" s="1" customFormat="1" ht="16.5" customHeight="1">
      <c r="A267" s="12" t="s">
        <v>366</v>
      </c>
      <c r="B267" s="13">
        <v>451</v>
      </c>
    </row>
    <row r="268" spans="1:2" s="1" customFormat="1" ht="16.5" customHeight="1">
      <c r="A268" s="12" t="s">
        <v>394</v>
      </c>
      <c r="B268" s="13">
        <v>91</v>
      </c>
    </row>
    <row r="269" spans="1:2" s="1" customFormat="1" ht="16.5" customHeight="1">
      <c r="A269" s="12" t="s">
        <v>598</v>
      </c>
      <c r="B269" s="13">
        <v>161</v>
      </c>
    </row>
    <row r="270" spans="1:2" s="1" customFormat="1" ht="16.5" customHeight="1">
      <c r="A270" s="12" t="s">
        <v>26</v>
      </c>
      <c r="B270" s="13">
        <v>1405</v>
      </c>
    </row>
    <row r="271" spans="1:2" s="1" customFormat="1" ht="16.5" customHeight="1">
      <c r="A271" s="12" t="s">
        <v>369</v>
      </c>
      <c r="B271" s="13">
        <v>1545</v>
      </c>
    </row>
    <row r="272" spans="1:2" s="1" customFormat="1" ht="16.5" customHeight="1">
      <c r="A272" s="12" t="s">
        <v>541</v>
      </c>
      <c r="B272" s="13">
        <v>668</v>
      </c>
    </row>
    <row r="273" spans="1:2" s="1" customFormat="1" ht="16.5" customHeight="1">
      <c r="A273" s="12" t="s">
        <v>33</v>
      </c>
      <c r="B273" s="13">
        <v>874</v>
      </c>
    </row>
    <row r="274" spans="1:2" s="1" customFormat="1" ht="16.5" customHeight="1">
      <c r="A274" s="12" t="s">
        <v>516</v>
      </c>
      <c r="B274" s="13">
        <v>3</v>
      </c>
    </row>
    <row r="275" spans="1:2" s="1" customFormat="1" ht="16.5" customHeight="1">
      <c r="A275" s="12" t="s">
        <v>178</v>
      </c>
      <c r="B275" s="13">
        <v>21096</v>
      </c>
    </row>
    <row r="276" spans="1:2" s="1" customFormat="1" ht="16.5" customHeight="1">
      <c r="A276" s="12" t="s">
        <v>527</v>
      </c>
      <c r="B276" s="13">
        <v>8643</v>
      </c>
    </row>
    <row r="277" spans="1:2" s="1" customFormat="1" ht="16.5" customHeight="1">
      <c r="A277" s="12" t="s">
        <v>285</v>
      </c>
      <c r="B277" s="13">
        <v>12453</v>
      </c>
    </row>
    <row r="278" spans="1:2" s="1" customFormat="1" ht="16.5" customHeight="1">
      <c r="A278" s="12" t="s">
        <v>409</v>
      </c>
      <c r="B278" s="13">
        <v>3170</v>
      </c>
    </row>
    <row r="279" spans="1:2" s="1" customFormat="1" ht="16.5" customHeight="1">
      <c r="A279" s="12" t="s">
        <v>417</v>
      </c>
      <c r="B279" s="13">
        <v>3053</v>
      </c>
    </row>
    <row r="280" spans="1:2" s="1" customFormat="1" ht="16.5" customHeight="1">
      <c r="A280" s="12" t="s">
        <v>368</v>
      </c>
      <c r="B280" s="13">
        <v>117</v>
      </c>
    </row>
    <row r="281" spans="1:2" s="1" customFormat="1" ht="16.5" customHeight="1">
      <c r="A281" s="12" t="s">
        <v>45</v>
      </c>
      <c r="B281" s="13">
        <v>8801</v>
      </c>
    </row>
    <row r="282" spans="1:2" s="1" customFormat="1" ht="16.5" customHeight="1">
      <c r="A282" s="12" t="s">
        <v>70</v>
      </c>
      <c r="B282" s="13">
        <v>6092</v>
      </c>
    </row>
    <row r="283" spans="1:2" s="1" customFormat="1" ht="16.5" customHeight="1">
      <c r="A283" s="12" t="s">
        <v>405</v>
      </c>
      <c r="B283" s="13">
        <v>2709</v>
      </c>
    </row>
    <row r="284" spans="1:2" s="1" customFormat="1" ht="16.5" customHeight="1">
      <c r="A284" s="12" t="s">
        <v>284</v>
      </c>
      <c r="B284" s="13">
        <v>914</v>
      </c>
    </row>
    <row r="285" spans="1:2" s="1" customFormat="1" ht="16.5" customHeight="1">
      <c r="A285" s="12" t="s">
        <v>396</v>
      </c>
      <c r="B285" s="13">
        <v>402</v>
      </c>
    </row>
    <row r="286" spans="1:2" s="1" customFormat="1" ht="16.5" customHeight="1">
      <c r="A286" s="12" t="s">
        <v>359</v>
      </c>
      <c r="B286" s="13">
        <v>512</v>
      </c>
    </row>
    <row r="287" spans="1:2" s="1" customFormat="1" ht="16.5" customHeight="1">
      <c r="A287" s="12" t="s">
        <v>594</v>
      </c>
      <c r="B287" s="13">
        <v>8</v>
      </c>
    </row>
    <row r="288" spans="1:2" s="1" customFormat="1" ht="16.5" customHeight="1">
      <c r="A288" s="12" t="s">
        <v>23</v>
      </c>
      <c r="B288" s="13">
        <v>8</v>
      </c>
    </row>
    <row r="289" spans="1:2" s="1" customFormat="1" ht="16.5" customHeight="1">
      <c r="A289" s="12" t="s">
        <v>526</v>
      </c>
      <c r="B289" s="13">
        <v>189</v>
      </c>
    </row>
    <row r="290" spans="1:2" s="1" customFormat="1" ht="16.5" customHeight="1">
      <c r="A290" s="12" t="s">
        <v>150</v>
      </c>
      <c r="B290" s="13">
        <v>189</v>
      </c>
    </row>
    <row r="291" spans="1:2" s="1" customFormat="1" ht="16.5" customHeight="1">
      <c r="A291" s="12" t="s">
        <v>89</v>
      </c>
      <c r="B291" s="13">
        <v>112033</v>
      </c>
    </row>
    <row r="292" spans="1:2" s="1" customFormat="1" ht="16.5" customHeight="1">
      <c r="A292" s="12" t="s">
        <v>102</v>
      </c>
      <c r="B292" s="13">
        <v>553</v>
      </c>
    </row>
    <row r="293" spans="1:2" s="1" customFormat="1" ht="16.5" customHeight="1">
      <c r="A293" s="12" t="s">
        <v>425</v>
      </c>
      <c r="B293" s="13">
        <v>404</v>
      </c>
    </row>
    <row r="294" spans="1:2" s="1" customFormat="1" ht="16.5" customHeight="1">
      <c r="A294" s="12" t="s">
        <v>54</v>
      </c>
      <c r="B294" s="13">
        <v>104</v>
      </c>
    </row>
    <row r="295" spans="1:2" s="1" customFormat="1" ht="16.5" customHeight="1">
      <c r="A295" s="12" t="s">
        <v>200</v>
      </c>
      <c r="B295" s="13">
        <v>45</v>
      </c>
    </row>
    <row r="296" spans="1:2" s="1" customFormat="1" ht="16.5" customHeight="1">
      <c r="A296" s="12" t="s">
        <v>295</v>
      </c>
      <c r="B296" s="13">
        <v>4721</v>
      </c>
    </row>
    <row r="297" spans="1:2" s="1" customFormat="1" ht="16.5" customHeight="1">
      <c r="A297" s="12" t="s">
        <v>416</v>
      </c>
      <c r="B297" s="13">
        <v>759</v>
      </c>
    </row>
    <row r="298" spans="1:2" s="1" customFormat="1" ht="16.5" customHeight="1">
      <c r="A298" s="12" t="s">
        <v>497</v>
      </c>
      <c r="B298" s="13">
        <v>3356</v>
      </c>
    </row>
    <row r="299" spans="1:2" s="1" customFormat="1" ht="16.5" customHeight="1">
      <c r="A299" s="12" t="s">
        <v>392</v>
      </c>
      <c r="B299" s="13">
        <v>5</v>
      </c>
    </row>
    <row r="300" spans="1:2" s="1" customFormat="1" ht="16.5" customHeight="1">
      <c r="A300" s="12" t="s">
        <v>57</v>
      </c>
      <c r="B300" s="13">
        <v>601</v>
      </c>
    </row>
    <row r="301" spans="1:2" s="1" customFormat="1" ht="16.5" customHeight="1">
      <c r="A301" s="12" t="s">
        <v>379</v>
      </c>
      <c r="B301" s="13">
        <v>11188</v>
      </c>
    </row>
    <row r="302" spans="1:2" s="1" customFormat="1" ht="16.5" customHeight="1">
      <c r="A302" s="12" t="s">
        <v>64</v>
      </c>
      <c r="B302" s="13">
        <v>444</v>
      </c>
    </row>
    <row r="303" spans="1:2" s="1" customFormat="1" ht="16.5" customHeight="1">
      <c r="A303" s="12" t="s">
        <v>138</v>
      </c>
      <c r="B303" s="13">
        <v>9847</v>
      </c>
    </row>
    <row r="304" spans="1:2" s="1" customFormat="1" ht="16.5" customHeight="1">
      <c r="A304" s="12" t="s">
        <v>552</v>
      </c>
      <c r="B304" s="13">
        <v>897</v>
      </c>
    </row>
    <row r="305" spans="1:2" s="1" customFormat="1" ht="16.5" customHeight="1">
      <c r="A305" s="12" t="s">
        <v>118</v>
      </c>
      <c r="B305" s="13">
        <v>12555</v>
      </c>
    </row>
    <row r="306" spans="1:2" s="1" customFormat="1" ht="16.5" customHeight="1">
      <c r="A306" s="12" t="s">
        <v>589</v>
      </c>
      <c r="B306" s="13">
        <v>2038</v>
      </c>
    </row>
    <row r="307" spans="1:2" s="1" customFormat="1" ht="16.5" customHeight="1">
      <c r="A307" s="12" t="s">
        <v>484</v>
      </c>
      <c r="B307" s="13">
        <v>368</v>
      </c>
    </row>
    <row r="308" spans="1:2" s="1" customFormat="1" ht="16.5" customHeight="1">
      <c r="A308" s="12" t="s">
        <v>549</v>
      </c>
      <c r="B308" s="13">
        <v>2714</v>
      </c>
    </row>
    <row r="309" spans="1:2" s="1" customFormat="1" ht="16.5" customHeight="1">
      <c r="A309" s="12" t="s">
        <v>320</v>
      </c>
      <c r="B309" s="13">
        <v>2240</v>
      </c>
    </row>
    <row r="310" spans="1:2" s="1" customFormat="1" ht="16.5" customHeight="1">
      <c r="A310" s="12" t="s">
        <v>358</v>
      </c>
      <c r="B310" s="13">
        <v>4415</v>
      </c>
    </row>
    <row r="311" spans="1:2" s="1" customFormat="1" ht="16.5" customHeight="1">
      <c r="A311" s="12" t="s">
        <v>107</v>
      </c>
      <c r="B311" s="13">
        <v>335</v>
      </c>
    </row>
    <row r="312" spans="1:2" s="1" customFormat="1" ht="16.5" customHeight="1">
      <c r="A312" s="12" t="s">
        <v>415</v>
      </c>
      <c r="B312" s="13">
        <v>4</v>
      </c>
    </row>
    <row r="313" spans="1:2" s="1" customFormat="1" ht="16.5" customHeight="1">
      <c r="A313" s="12" t="s">
        <v>22</v>
      </c>
      <c r="B313" s="13">
        <v>441</v>
      </c>
    </row>
    <row r="314" spans="1:2" s="1" customFormat="1" ht="16.5" customHeight="1">
      <c r="A314" s="12" t="s">
        <v>223</v>
      </c>
      <c r="B314" s="13">
        <v>90</v>
      </c>
    </row>
    <row r="315" spans="1:2" s="1" customFormat="1" ht="16.5" customHeight="1">
      <c r="A315" s="12" t="s">
        <v>292</v>
      </c>
      <c r="B315" s="13">
        <v>90</v>
      </c>
    </row>
    <row r="316" spans="1:2" s="1" customFormat="1" ht="16.5" customHeight="1">
      <c r="A316" s="12" t="s">
        <v>229</v>
      </c>
      <c r="B316" s="13">
        <v>3242</v>
      </c>
    </row>
    <row r="317" spans="1:2" s="1" customFormat="1" ht="16.5" customHeight="1">
      <c r="A317" s="12" t="s">
        <v>157</v>
      </c>
      <c r="B317" s="13">
        <v>19</v>
      </c>
    </row>
    <row r="318" spans="1:2" s="1" customFormat="1" ht="16.5" customHeight="1">
      <c r="A318" s="12" t="s">
        <v>98</v>
      </c>
      <c r="B318" s="13">
        <v>2733</v>
      </c>
    </row>
    <row r="319" spans="1:2" s="1" customFormat="1" ht="16.5" customHeight="1">
      <c r="A319" s="12" t="s">
        <v>404</v>
      </c>
      <c r="B319" s="13">
        <v>490</v>
      </c>
    </row>
    <row r="320" spans="1:2" s="1" customFormat="1" ht="16.5" customHeight="1">
      <c r="A320" s="12" t="s">
        <v>323</v>
      </c>
      <c r="B320" s="13">
        <v>475</v>
      </c>
    </row>
    <row r="321" spans="1:2" s="1" customFormat="1" ht="16.5" customHeight="1">
      <c r="A321" s="12" t="s">
        <v>452</v>
      </c>
      <c r="B321" s="13">
        <v>300</v>
      </c>
    </row>
    <row r="322" spans="1:2" s="1" customFormat="1" ht="16.5" customHeight="1">
      <c r="A322" s="12" t="s">
        <v>584</v>
      </c>
      <c r="B322" s="13">
        <v>175</v>
      </c>
    </row>
    <row r="323" spans="1:2" s="1" customFormat="1" ht="16.5" customHeight="1">
      <c r="A323" s="12" t="s">
        <v>221</v>
      </c>
      <c r="B323" s="13">
        <v>15090</v>
      </c>
    </row>
    <row r="324" spans="1:2" s="1" customFormat="1" ht="16.5" customHeight="1">
      <c r="A324" s="12" t="s">
        <v>101</v>
      </c>
      <c r="B324" s="13">
        <v>3586</v>
      </c>
    </row>
    <row r="325" spans="1:2" s="1" customFormat="1" ht="16.5" customHeight="1">
      <c r="A325" s="12" t="s">
        <v>63</v>
      </c>
      <c r="B325" s="13">
        <v>11504</v>
      </c>
    </row>
    <row r="326" spans="1:2" s="1" customFormat="1" ht="16.5" customHeight="1">
      <c r="A326" s="12" t="s">
        <v>71</v>
      </c>
      <c r="B326" s="13">
        <v>55818</v>
      </c>
    </row>
    <row r="327" spans="1:2" s="1" customFormat="1" ht="16.5" customHeight="1">
      <c r="A327" s="12" t="s">
        <v>401</v>
      </c>
      <c r="B327" s="13">
        <v>55818</v>
      </c>
    </row>
    <row r="328" spans="1:2" s="1" customFormat="1" ht="16.5" customHeight="1">
      <c r="A328" s="12" t="s">
        <v>124</v>
      </c>
      <c r="B328" s="13">
        <v>6509</v>
      </c>
    </row>
    <row r="329" spans="1:2" s="1" customFormat="1" ht="16.5" customHeight="1">
      <c r="A329" s="12" t="s">
        <v>574</v>
      </c>
      <c r="B329" s="13">
        <v>6384</v>
      </c>
    </row>
    <row r="330" spans="1:2" s="1" customFormat="1" ht="16.5" customHeight="1">
      <c r="A330" s="12" t="s">
        <v>374</v>
      </c>
      <c r="B330" s="13">
        <v>125</v>
      </c>
    </row>
    <row r="331" spans="1:2" s="1" customFormat="1" ht="16.5" customHeight="1">
      <c r="A331" s="12" t="s">
        <v>473</v>
      </c>
      <c r="B331" s="13">
        <v>1558</v>
      </c>
    </row>
    <row r="332" spans="1:2" s="1" customFormat="1" ht="16.5" customHeight="1">
      <c r="A332" s="12" t="s">
        <v>528</v>
      </c>
      <c r="B332" s="13">
        <v>1544</v>
      </c>
    </row>
    <row r="333" spans="1:2" s="1" customFormat="1" ht="16.5" customHeight="1">
      <c r="A333" s="12" t="s">
        <v>372</v>
      </c>
      <c r="B333" s="13">
        <v>14</v>
      </c>
    </row>
    <row r="334" spans="1:2" s="1" customFormat="1" ht="16.5" customHeight="1">
      <c r="A334" s="12" t="s">
        <v>18</v>
      </c>
      <c r="B334" s="13">
        <v>234</v>
      </c>
    </row>
    <row r="335" spans="1:2" s="1" customFormat="1" ht="16.5" customHeight="1">
      <c r="A335" s="12" t="s">
        <v>7</v>
      </c>
      <c r="B335" s="13">
        <v>234</v>
      </c>
    </row>
    <row r="336" spans="1:2" s="1" customFormat="1" ht="16.5" customHeight="1">
      <c r="A336" s="12" t="s">
        <v>262</v>
      </c>
      <c r="B336" s="13">
        <v>38326</v>
      </c>
    </row>
    <row r="337" spans="1:2" s="1" customFormat="1" ht="16.5" customHeight="1">
      <c r="A337" s="12" t="s">
        <v>432</v>
      </c>
      <c r="B337" s="13">
        <v>653</v>
      </c>
    </row>
    <row r="338" spans="1:2" s="1" customFormat="1" ht="16.5" customHeight="1">
      <c r="A338" s="12" t="s">
        <v>425</v>
      </c>
      <c r="B338" s="13">
        <v>515</v>
      </c>
    </row>
    <row r="339" spans="1:2" s="1" customFormat="1" ht="16.5" customHeight="1">
      <c r="A339" s="12" t="s">
        <v>393</v>
      </c>
      <c r="B339" s="13">
        <v>62</v>
      </c>
    </row>
    <row r="340" spans="1:2" s="1" customFormat="1" ht="16.5" customHeight="1">
      <c r="A340" s="12" t="s">
        <v>83</v>
      </c>
      <c r="B340" s="13">
        <v>38</v>
      </c>
    </row>
    <row r="341" spans="1:2" s="1" customFormat="1" ht="16.5" customHeight="1">
      <c r="A341" s="12" t="s">
        <v>367</v>
      </c>
      <c r="B341" s="13">
        <v>38</v>
      </c>
    </row>
    <row r="342" spans="1:2" s="1" customFormat="1" ht="16.5" customHeight="1">
      <c r="A342" s="12" t="s">
        <v>153</v>
      </c>
      <c r="B342" s="13">
        <v>1174</v>
      </c>
    </row>
    <row r="343" spans="1:2" s="1" customFormat="1" ht="16.5" customHeight="1">
      <c r="A343" s="12" t="s">
        <v>195</v>
      </c>
      <c r="B343" s="13">
        <v>718</v>
      </c>
    </row>
    <row r="344" spans="1:2" s="1" customFormat="1" ht="16.5" customHeight="1">
      <c r="A344" s="12" t="s">
        <v>111</v>
      </c>
      <c r="B344" s="13">
        <v>456</v>
      </c>
    </row>
    <row r="345" spans="1:2" s="1" customFormat="1" ht="16.5" customHeight="1">
      <c r="A345" s="12" t="s">
        <v>104</v>
      </c>
      <c r="B345" s="13">
        <v>3611</v>
      </c>
    </row>
    <row r="346" spans="1:2" s="1" customFormat="1" ht="16.5" customHeight="1">
      <c r="A346" s="12" t="s">
        <v>67</v>
      </c>
      <c r="B346" s="13">
        <v>100</v>
      </c>
    </row>
    <row r="347" spans="1:2" s="1" customFormat="1" ht="16.5" customHeight="1">
      <c r="A347" s="12" t="s">
        <v>430</v>
      </c>
      <c r="B347" s="13">
        <v>3348</v>
      </c>
    </row>
    <row r="348" spans="1:2" s="1" customFormat="1" ht="16.5" customHeight="1">
      <c r="A348" s="12" t="s">
        <v>291</v>
      </c>
      <c r="B348" s="13">
        <v>133</v>
      </c>
    </row>
    <row r="349" spans="1:2" s="1" customFormat="1" ht="16.5" customHeight="1">
      <c r="A349" s="12" t="s">
        <v>131</v>
      </c>
      <c r="B349" s="13">
        <v>20</v>
      </c>
    </row>
    <row r="350" spans="1:2" s="1" customFormat="1" ht="16.5" customHeight="1">
      <c r="A350" s="12" t="s">
        <v>538</v>
      </c>
      <c r="B350" s="13">
        <v>10</v>
      </c>
    </row>
    <row r="351" spans="1:2" s="1" customFormat="1" ht="16.5" customHeight="1">
      <c r="A351" s="12" t="s">
        <v>183</v>
      </c>
      <c r="B351" s="13">
        <v>15617</v>
      </c>
    </row>
    <row r="352" spans="1:2" s="1" customFormat="1" ht="16.5" customHeight="1">
      <c r="A352" s="12" t="s">
        <v>513</v>
      </c>
      <c r="B352" s="13">
        <v>15463</v>
      </c>
    </row>
    <row r="353" spans="1:2" s="1" customFormat="1" ht="16.5" customHeight="1">
      <c r="A353" s="12" t="s">
        <v>344</v>
      </c>
      <c r="B353" s="13">
        <v>153</v>
      </c>
    </row>
    <row r="354" spans="1:2" s="1" customFormat="1" ht="16.5" customHeight="1">
      <c r="A354" s="12" t="s">
        <v>371</v>
      </c>
      <c r="B354" s="13">
        <v>1</v>
      </c>
    </row>
    <row r="355" spans="1:2" s="1" customFormat="1" ht="16.5" customHeight="1">
      <c r="A355" s="12" t="s">
        <v>423</v>
      </c>
      <c r="B355" s="13">
        <v>836</v>
      </c>
    </row>
    <row r="356" spans="1:2" s="1" customFormat="1" ht="16.5" customHeight="1">
      <c r="A356" s="12" t="s">
        <v>289</v>
      </c>
      <c r="B356" s="13">
        <v>380</v>
      </c>
    </row>
    <row r="357" spans="1:2" s="1" customFormat="1" ht="16.5" customHeight="1">
      <c r="A357" s="12" t="s">
        <v>48</v>
      </c>
      <c r="B357" s="13">
        <v>14</v>
      </c>
    </row>
    <row r="358" spans="1:2" s="1" customFormat="1" ht="16.5" customHeight="1">
      <c r="A358" s="12" t="s">
        <v>413</v>
      </c>
      <c r="B358" s="13">
        <v>22</v>
      </c>
    </row>
    <row r="359" spans="1:2" s="1" customFormat="1" ht="16.5" customHeight="1">
      <c r="A359" s="12" t="s">
        <v>334</v>
      </c>
      <c r="B359" s="13">
        <v>420</v>
      </c>
    </row>
    <row r="360" spans="1:2" s="1" customFormat="1" ht="16.5" customHeight="1">
      <c r="A360" s="12" t="s">
        <v>539</v>
      </c>
      <c r="B360" s="13">
        <v>7763</v>
      </c>
    </row>
    <row r="361" spans="1:2" s="1" customFormat="1" ht="16.5" customHeight="1">
      <c r="A361" s="12" t="s">
        <v>447</v>
      </c>
      <c r="B361" s="13">
        <v>6504</v>
      </c>
    </row>
    <row r="362" spans="1:2" s="1" customFormat="1" ht="16.5" customHeight="1">
      <c r="A362" s="12" t="s">
        <v>213</v>
      </c>
      <c r="B362" s="13">
        <v>854</v>
      </c>
    </row>
    <row r="363" spans="1:2" s="1" customFormat="1" ht="16.5" customHeight="1">
      <c r="A363" s="12" t="s">
        <v>356</v>
      </c>
      <c r="B363" s="13">
        <v>405</v>
      </c>
    </row>
    <row r="364" spans="1:2" s="1" customFormat="1" ht="16.5" customHeight="1">
      <c r="A364" s="12" t="s">
        <v>168</v>
      </c>
      <c r="B364" s="13">
        <v>5919</v>
      </c>
    </row>
    <row r="365" spans="1:2" s="1" customFormat="1" ht="16.5" customHeight="1">
      <c r="A365" s="12" t="s">
        <v>575</v>
      </c>
      <c r="B365" s="13">
        <v>5919</v>
      </c>
    </row>
    <row r="366" spans="1:2" s="1" customFormat="1" ht="16.5" customHeight="1">
      <c r="A366" s="12" t="s">
        <v>152</v>
      </c>
      <c r="B366" s="13">
        <v>2703</v>
      </c>
    </row>
    <row r="367" spans="1:2" s="1" customFormat="1" ht="16.5" customHeight="1">
      <c r="A367" s="12" t="s">
        <v>478</v>
      </c>
      <c r="B367" s="13">
        <v>2703</v>
      </c>
    </row>
    <row r="368" spans="1:2" s="1" customFormat="1" ht="16.5" customHeight="1">
      <c r="A368" s="12" t="s">
        <v>163</v>
      </c>
      <c r="B368" s="13">
        <v>50</v>
      </c>
    </row>
    <row r="369" spans="1:2" s="1" customFormat="1" ht="16.5" customHeight="1">
      <c r="A369" s="12" t="s">
        <v>148</v>
      </c>
      <c r="B369" s="13">
        <v>50</v>
      </c>
    </row>
    <row r="370" spans="1:2" s="1" customFormat="1" ht="16.5" customHeight="1">
      <c r="A370" s="12" t="s">
        <v>252</v>
      </c>
      <c r="B370" s="13">
        <v>70993</v>
      </c>
    </row>
    <row r="371" spans="1:2" s="1" customFormat="1" ht="16.5" customHeight="1">
      <c r="A371" s="12" t="s">
        <v>481</v>
      </c>
      <c r="B371" s="13">
        <v>2411</v>
      </c>
    </row>
    <row r="372" spans="1:2" s="1" customFormat="1" ht="16.5" customHeight="1">
      <c r="A372" s="12" t="s">
        <v>425</v>
      </c>
      <c r="B372" s="13">
        <v>649</v>
      </c>
    </row>
    <row r="373" spans="1:2" s="1" customFormat="1" ht="16.5" customHeight="1">
      <c r="A373" s="12" t="s">
        <v>565</v>
      </c>
      <c r="B373" s="13">
        <v>734</v>
      </c>
    </row>
    <row r="374" spans="1:2" s="1" customFormat="1" ht="16.5" customHeight="1">
      <c r="A374" s="12" t="s">
        <v>82</v>
      </c>
      <c r="B374" s="13">
        <v>124</v>
      </c>
    </row>
    <row r="375" spans="1:2" s="1" customFormat="1" ht="16.5" customHeight="1">
      <c r="A375" s="12" t="s">
        <v>515</v>
      </c>
      <c r="B375" s="13">
        <v>60</v>
      </c>
    </row>
    <row r="376" spans="1:2" s="1" customFormat="1" ht="16.5" customHeight="1">
      <c r="A376" s="12" t="s">
        <v>350</v>
      </c>
      <c r="B376" s="13">
        <v>844</v>
      </c>
    </row>
    <row r="377" spans="1:2" s="1" customFormat="1" ht="16.5" customHeight="1">
      <c r="A377" s="12" t="s">
        <v>275</v>
      </c>
      <c r="B377" s="13">
        <v>1406</v>
      </c>
    </row>
    <row r="378" spans="1:2" s="1" customFormat="1" ht="16.5" customHeight="1">
      <c r="A378" s="12" t="s">
        <v>564</v>
      </c>
      <c r="B378" s="13">
        <v>1406</v>
      </c>
    </row>
    <row r="379" spans="1:2" s="1" customFormat="1" ht="16.5" customHeight="1">
      <c r="A379" s="12" t="s">
        <v>364</v>
      </c>
      <c r="B379" s="13">
        <v>2660</v>
      </c>
    </row>
    <row r="380" spans="1:2" s="1" customFormat="1" ht="16.5" customHeight="1">
      <c r="A380" s="12" t="s">
        <v>520</v>
      </c>
      <c r="B380" s="13">
        <v>2660</v>
      </c>
    </row>
    <row r="381" spans="1:2" s="1" customFormat="1" ht="16.5" customHeight="1">
      <c r="A381" s="12" t="s">
        <v>264</v>
      </c>
      <c r="B381" s="13">
        <v>918</v>
      </c>
    </row>
    <row r="382" spans="1:2" s="1" customFormat="1" ht="16.5" customHeight="1">
      <c r="A382" s="12" t="s">
        <v>55</v>
      </c>
      <c r="B382" s="13">
        <v>918</v>
      </c>
    </row>
    <row r="383" spans="1:2" s="1" customFormat="1" ht="16.5" customHeight="1">
      <c r="A383" s="12" t="s">
        <v>43</v>
      </c>
      <c r="B383" s="13">
        <v>521</v>
      </c>
    </row>
    <row r="384" spans="1:2" s="1" customFormat="1" ht="16.5" customHeight="1">
      <c r="A384" s="12" t="s">
        <v>348</v>
      </c>
      <c r="B384" s="13">
        <v>521</v>
      </c>
    </row>
    <row r="385" spans="1:2" s="1" customFormat="1" ht="16.5" customHeight="1">
      <c r="A385" s="12" t="s">
        <v>309</v>
      </c>
      <c r="B385" s="13">
        <v>63077</v>
      </c>
    </row>
    <row r="386" spans="1:2" s="1" customFormat="1" ht="16.5" customHeight="1">
      <c r="A386" s="12" t="s">
        <v>597</v>
      </c>
      <c r="B386" s="13">
        <v>63077</v>
      </c>
    </row>
    <row r="387" spans="1:2" s="1" customFormat="1" ht="16.5" customHeight="1">
      <c r="A387" s="12" t="s">
        <v>81</v>
      </c>
      <c r="B387" s="13">
        <v>130906</v>
      </c>
    </row>
    <row r="388" spans="1:2" s="1" customFormat="1" ht="16.5" customHeight="1">
      <c r="A388" s="12" t="s">
        <v>456</v>
      </c>
      <c r="B388" s="13">
        <v>32276</v>
      </c>
    </row>
    <row r="389" spans="1:2" s="1" customFormat="1" ht="16.5" customHeight="1">
      <c r="A389" s="12" t="s">
        <v>425</v>
      </c>
      <c r="B389" s="13">
        <v>1510</v>
      </c>
    </row>
    <row r="390" spans="1:2" s="1" customFormat="1" ht="16.5" customHeight="1">
      <c r="A390" s="12" t="s">
        <v>466</v>
      </c>
      <c r="B390" s="13">
        <v>9309</v>
      </c>
    </row>
    <row r="391" spans="1:2" s="1" customFormat="1" ht="16.5" customHeight="1">
      <c r="A391" s="12" t="s">
        <v>471</v>
      </c>
      <c r="B391" s="13">
        <v>947</v>
      </c>
    </row>
    <row r="392" spans="1:2" s="1" customFormat="1" ht="16.5" customHeight="1">
      <c r="A392" s="12" t="s">
        <v>500</v>
      </c>
      <c r="B392" s="13">
        <v>523</v>
      </c>
    </row>
    <row r="393" spans="1:2" s="1" customFormat="1" ht="16.5" customHeight="1">
      <c r="A393" s="12" t="s">
        <v>119</v>
      </c>
      <c r="B393" s="13">
        <v>26</v>
      </c>
    </row>
    <row r="394" spans="1:2" s="1" customFormat="1" ht="16.5" customHeight="1">
      <c r="A394" s="12" t="s">
        <v>199</v>
      </c>
      <c r="B394" s="13">
        <v>133</v>
      </c>
    </row>
    <row r="395" spans="1:2" s="1" customFormat="1" ht="16.5" customHeight="1">
      <c r="A395" s="12" t="s">
        <v>448</v>
      </c>
      <c r="B395" s="13">
        <v>8805</v>
      </c>
    </row>
    <row r="396" spans="1:2" s="1" customFormat="1" ht="16.5" customHeight="1">
      <c r="A396" s="12" t="s">
        <v>331</v>
      </c>
      <c r="B396" s="13">
        <v>1357</v>
      </c>
    </row>
    <row r="397" spans="1:2" s="1" customFormat="1" ht="16.5" customHeight="1">
      <c r="A397" s="12" t="s">
        <v>317</v>
      </c>
      <c r="B397" s="13">
        <v>30</v>
      </c>
    </row>
    <row r="398" spans="1:2" s="1" customFormat="1" ht="16.5" customHeight="1">
      <c r="A398" s="12" t="s">
        <v>219</v>
      </c>
      <c r="B398" s="13">
        <v>25</v>
      </c>
    </row>
    <row r="399" spans="1:2" s="1" customFormat="1" ht="16.5" customHeight="1">
      <c r="A399" s="12" t="s">
        <v>531</v>
      </c>
      <c r="B399" s="13">
        <v>3774</v>
      </c>
    </row>
    <row r="400" spans="1:2" s="1" customFormat="1" ht="16.5" customHeight="1">
      <c r="A400" s="12" t="s">
        <v>12</v>
      </c>
      <c r="B400" s="13">
        <v>1266</v>
      </c>
    </row>
    <row r="401" spans="1:2" s="1" customFormat="1" ht="16.5" customHeight="1">
      <c r="A401" s="12" t="s">
        <v>499</v>
      </c>
      <c r="B401" s="13">
        <v>244</v>
      </c>
    </row>
    <row r="402" spans="1:2" s="1" customFormat="1" ht="16.5" customHeight="1">
      <c r="A402" s="12" t="s">
        <v>182</v>
      </c>
      <c r="B402" s="13">
        <v>685</v>
      </c>
    </row>
    <row r="403" spans="1:2" s="1" customFormat="1" ht="16.5" customHeight="1">
      <c r="A403" s="12" t="s">
        <v>475</v>
      </c>
      <c r="B403" s="13">
        <v>3642</v>
      </c>
    </row>
    <row r="404" spans="1:2" s="1" customFormat="1" ht="16.5" customHeight="1">
      <c r="A404" s="12" t="s">
        <v>431</v>
      </c>
      <c r="B404" s="13">
        <v>8313</v>
      </c>
    </row>
    <row r="405" spans="1:2" s="1" customFormat="1" ht="16.5" customHeight="1">
      <c r="A405" s="12" t="s">
        <v>425</v>
      </c>
      <c r="B405" s="13">
        <v>624</v>
      </c>
    </row>
    <row r="406" spans="1:2" s="1" customFormat="1" ht="16.5" customHeight="1">
      <c r="A406" s="12" t="s">
        <v>277</v>
      </c>
      <c r="B406" s="13">
        <v>1543</v>
      </c>
    </row>
    <row r="407" spans="1:2" s="1" customFormat="1" ht="16.5" customHeight="1">
      <c r="A407" s="12" t="s">
        <v>134</v>
      </c>
      <c r="B407" s="13">
        <v>1066</v>
      </c>
    </row>
    <row r="408" spans="1:2" s="1" customFormat="1" ht="16.5" customHeight="1">
      <c r="A408" s="12" t="s">
        <v>62</v>
      </c>
      <c r="B408" s="13">
        <v>250</v>
      </c>
    </row>
    <row r="409" spans="1:2" s="1" customFormat="1" ht="16.5" customHeight="1">
      <c r="A409" s="12" t="s">
        <v>488</v>
      </c>
      <c r="B409" s="13">
        <v>27</v>
      </c>
    </row>
    <row r="410" spans="1:2" s="1" customFormat="1" ht="16.5" customHeight="1">
      <c r="A410" s="12" t="s">
        <v>147</v>
      </c>
      <c r="B410" s="13">
        <v>2852</v>
      </c>
    </row>
    <row r="411" spans="1:2" s="1" customFormat="1" ht="16.5" customHeight="1">
      <c r="A411" s="12" t="s">
        <v>493</v>
      </c>
      <c r="B411" s="13">
        <v>40</v>
      </c>
    </row>
    <row r="412" spans="1:2" s="1" customFormat="1" ht="16.5" customHeight="1">
      <c r="A412" s="12" t="s">
        <v>156</v>
      </c>
      <c r="B412" s="13">
        <v>108</v>
      </c>
    </row>
    <row r="413" spans="1:2" s="1" customFormat="1" ht="16.5" customHeight="1">
      <c r="A413" s="12" t="s">
        <v>91</v>
      </c>
      <c r="B413" s="13">
        <v>3</v>
      </c>
    </row>
    <row r="414" spans="1:2" s="1" customFormat="1" ht="16.5" customHeight="1">
      <c r="A414" s="12" t="s">
        <v>411</v>
      </c>
      <c r="B414" s="13">
        <v>1157</v>
      </c>
    </row>
    <row r="415" spans="1:2" s="1" customFormat="1" ht="16.5" customHeight="1">
      <c r="A415" s="12" t="s">
        <v>569</v>
      </c>
      <c r="B415" s="13">
        <v>643</v>
      </c>
    </row>
    <row r="416" spans="1:2" s="1" customFormat="1" ht="16.5" customHeight="1">
      <c r="A416" s="12" t="s">
        <v>5</v>
      </c>
      <c r="B416" s="13">
        <v>23568</v>
      </c>
    </row>
    <row r="417" spans="1:2" s="1" customFormat="1" ht="16.5" customHeight="1">
      <c r="A417" s="12" t="s">
        <v>425</v>
      </c>
      <c r="B417" s="13">
        <v>929</v>
      </c>
    </row>
    <row r="418" spans="1:2" s="1" customFormat="1" ht="16.5" customHeight="1">
      <c r="A418" s="12" t="s">
        <v>54</v>
      </c>
      <c r="B418" s="13">
        <v>115</v>
      </c>
    </row>
    <row r="419" spans="1:2" s="1" customFormat="1" ht="16.5" customHeight="1">
      <c r="A419" s="12" t="s">
        <v>551</v>
      </c>
      <c r="B419" s="13">
        <v>2501</v>
      </c>
    </row>
    <row r="420" spans="1:2" s="1" customFormat="1" ht="16.5" customHeight="1">
      <c r="A420" s="12" t="s">
        <v>231</v>
      </c>
      <c r="B420" s="13">
        <v>42</v>
      </c>
    </row>
    <row r="421" spans="1:2" s="1" customFormat="1" ht="16.5" customHeight="1">
      <c r="A421" s="12" t="s">
        <v>540</v>
      </c>
      <c r="B421" s="13">
        <v>777</v>
      </c>
    </row>
    <row r="422" spans="1:2" s="1" customFormat="1" ht="16.5" customHeight="1">
      <c r="A422" s="12" t="s">
        <v>506</v>
      </c>
      <c r="B422" s="13">
        <v>104</v>
      </c>
    </row>
    <row r="423" spans="1:2" s="1" customFormat="1" ht="16.5" customHeight="1">
      <c r="A423" s="12" t="s">
        <v>171</v>
      </c>
      <c r="B423" s="13">
        <v>111</v>
      </c>
    </row>
    <row r="424" spans="1:2" s="1" customFormat="1" ht="16.5" customHeight="1">
      <c r="A424" s="12" t="s">
        <v>276</v>
      </c>
      <c r="B424" s="13">
        <v>777</v>
      </c>
    </row>
    <row r="425" spans="1:2" s="1" customFormat="1" ht="16.5" customHeight="1">
      <c r="A425" s="12" t="s">
        <v>496</v>
      </c>
      <c r="B425" s="13">
        <v>121</v>
      </c>
    </row>
    <row r="426" spans="1:2" s="1" customFormat="1" ht="16.5" customHeight="1">
      <c r="A426" s="12" t="s">
        <v>69</v>
      </c>
      <c r="B426" s="13">
        <v>10867</v>
      </c>
    </row>
    <row r="427" spans="1:2" s="1" customFormat="1" ht="16.5" customHeight="1">
      <c r="A427" s="12" t="s">
        <v>530</v>
      </c>
      <c r="B427" s="13">
        <v>2795</v>
      </c>
    </row>
    <row r="428" spans="1:2" s="1" customFormat="1" ht="16.5" customHeight="1">
      <c r="A428" s="12" t="s">
        <v>400</v>
      </c>
      <c r="B428" s="13">
        <v>869</v>
      </c>
    </row>
    <row r="429" spans="1:2" s="1" customFormat="1" ht="16.5" customHeight="1">
      <c r="A429" s="12" t="s">
        <v>212</v>
      </c>
      <c r="B429" s="13">
        <v>1049</v>
      </c>
    </row>
    <row r="430" spans="1:2" s="1" customFormat="1" ht="16.5" customHeight="1">
      <c r="A430" s="12" t="s">
        <v>79</v>
      </c>
      <c r="B430" s="13">
        <v>2511</v>
      </c>
    </row>
    <row r="431" spans="1:2" s="1" customFormat="1" ht="16.5" customHeight="1">
      <c r="A431" s="12" t="s">
        <v>297</v>
      </c>
      <c r="B431" s="13">
        <v>47877</v>
      </c>
    </row>
    <row r="432" spans="1:2" s="1" customFormat="1" ht="16.5" customHeight="1">
      <c r="A432" s="12" t="s">
        <v>425</v>
      </c>
      <c r="B432" s="13">
        <v>283</v>
      </c>
    </row>
    <row r="433" spans="1:2" s="1" customFormat="1" ht="16.5" customHeight="1">
      <c r="A433" s="12" t="s">
        <v>54</v>
      </c>
      <c r="B433" s="13">
        <v>100</v>
      </c>
    </row>
    <row r="434" spans="1:2" s="1" customFormat="1" ht="16.5" customHeight="1">
      <c r="A434" s="12" t="s">
        <v>537</v>
      </c>
      <c r="B434" s="13">
        <v>24712</v>
      </c>
    </row>
    <row r="435" spans="1:2" s="1" customFormat="1" ht="16.5" customHeight="1">
      <c r="A435" s="12" t="s">
        <v>458</v>
      </c>
      <c r="B435" s="13">
        <v>9999</v>
      </c>
    </row>
    <row r="436" spans="1:2" s="1" customFormat="1" ht="16.5" customHeight="1">
      <c r="A436" s="12" t="s">
        <v>365</v>
      </c>
      <c r="B436" s="13">
        <v>2902</v>
      </c>
    </row>
    <row r="437" spans="1:2" s="1" customFormat="1" ht="16.5" customHeight="1">
      <c r="A437" s="12" t="s">
        <v>250</v>
      </c>
      <c r="B437" s="13">
        <v>1380</v>
      </c>
    </row>
    <row r="438" spans="1:2" s="1" customFormat="1" ht="16.5" customHeight="1">
      <c r="A438" s="12" t="s">
        <v>306</v>
      </c>
      <c r="B438" s="13">
        <v>97</v>
      </c>
    </row>
    <row r="439" spans="1:2" s="1" customFormat="1" ht="16.5" customHeight="1">
      <c r="A439" s="12" t="s">
        <v>390</v>
      </c>
      <c r="B439" s="13">
        <v>8404</v>
      </c>
    </row>
    <row r="440" spans="1:2" s="1" customFormat="1" ht="16.5" customHeight="1">
      <c r="A440" s="12" t="s">
        <v>462</v>
      </c>
      <c r="B440" s="13">
        <v>90</v>
      </c>
    </row>
    <row r="441" spans="1:2" s="1" customFormat="1" ht="16.5" customHeight="1">
      <c r="A441" s="12" t="s">
        <v>377</v>
      </c>
      <c r="B441" s="13">
        <v>90</v>
      </c>
    </row>
    <row r="442" spans="1:2" s="1" customFormat="1" ht="16.5" customHeight="1">
      <c r="A442" s="12" t="s">
        <v>494</v>
      </c>
      <c r="B442" s="13">
        <v>13696</v>
      </c>
    </row>
    <row r="443" spans="1:2" s="1" customFormat="1" ht="16.5" customHeight="1">
      <c r="A443" s="12" t="s">
        <v>505</v>
      </c>
      <c r="B443" s="13">
        <v>1720</v>
      </c>
    </row>
    <row r="444" spans="1:2" s="1" customFormat="1" ht="16.5" customHeight="1">
      <c r="A444" s="12" t="s">
        <v>194</v>
      </c>
      <c r="B444" s="13">
        <v>9560</v>
      </c>
    </row>
    <row r="445" spans="1:2" s="1" customFormat="1" ht="16.5" customHeight="1">
      <c r="A445" s="12" t="s">
        <v>444</v>
      </c>
      <c r="B445" s="13">
        <v>1000</v>
      </c>
    </row>
    <row r="446" spans="1:2" s="1" customFormat="1" ht="16.5" customHeight="1">
      <c r="A446" s="12" t="s">
        <v>469</v>
      </c>
      <c r="B446" s="13">
        <v>1416</v>
      </c>
    </row>
    <row r="447" spans="1:2" s="1" customFormat="1" ht="16.5" customHeight="1">
      <c r="A447" s="12" t="s">
        <v>449</v>
      </c>
      <c r="B447" s="13">
        <v>5076</v>
      </c>
    </row>
    <row r="448" spans="1:2" s="1" customFormat="1" ht="16.5" customHeight="1">
      <c r="A448" s="12" t="s">
        <v>214</v>
      </c>
      <c r="B448" s="13">
        <v>647</v>
      </c>
    </row>
    <row r="449" spans="1:2" s="1" customFormat="1" ht="16.5" customHeight="1">
      <c r="A449" s="12" t="s">
        <v>211</v>
      </c>
      <c r="B449" s="13">
        <v>208</v>
      </c>
    </row>
    <row r="450" spans="1:2" s="1" customFormat="1" ht="16.5" customHeight="1">
      <c r="A450" s="12" t="s">
        <v>39</v>
      </c>
      <c r="B450" s="13">
        <v>881</v>
      </c>
    </row>
    <row r="451" spans="1:2" s="1" customFormat="1" ht="16.5" customHeight="1">
      <c r="A451" s="12" t="s">
        <v>265</v>
      </c>
      <c r="B451" s="13">
        <v>2820</v>
      </c>
    </row>
    <row r="452" spans="1:2" s="1" customFormat="1" ht="16.5" customHeight="1">
      <c r="A452" s="12" t="s">
        <v>204</v>
      </c>
      <c r="B452" s="13">
        <v>520</v>
      </c>
    </row>
    <row r="453" spans="1:2" s="1" customFormat="1" ht="16.5" customHeight="1">
      <c r="A453" s="12" t="s">
        <v>260</v>
      </c>
      <c r="B453" s="13">
        <v>10</v>
      </c>
    </row>
    <row r="454" spans="1:2" s="1" customFormat="1" ht="16.5" customHeight="1">
      <c r="A454" s="12" t="s">
        <v>443</v>
      </c>
      <c r="B454" s="13">
        <v>10</v>
      </c>
    </row>
    <row r="455" spans="1:2" s="1" customFormat="1" ht="16.5" customHeight="1">
      <c r="A455" s="12" t="s">
        <v>509</v>
      </c>
      <c r="B455" s="13">
        <v>38116</v>
      </c>
    </row>
    <row r="456" spans="1:2" s="1" customFormat="1" ht="16.5" customHeight="1">
      <c r="A456" s="12" t="s">
        <v>27</v>
      </c>
      <c r="B456" s="13">
        <v>9614</v>
      </c>
    </row>
    <row r="457" spans="1:2" s="1" customFormat="1" ht="16.5" customHeight="1">
      <c r="A457" s="12" t="s">
        <v>425</v>
      </c>
      <c r="B457" s="13">
        <v>299</v>
      </c>
    </row>
    <row r="458" spans="1:2" s="1" customFormat="1" ht="16.5" customHeight="1">
      <c r="A458" s="12" t="s">
        <v>315</v>
      </c>
      <c r="B458" s="13">
        <v>3650</v>
      </c>
    </row>
    <row r="459" spans="1:2" s="1" customFormat="1" ht="16.5" customHeight="1">
      <c r="A459" s="12" t="s">
        <v>451</v>
      </c>
      <c r="B459" s="13">
        <v>1144</v>
      </c>
    </row>
    <row r="460" spans="1:2" s="1" customFormat="1" ht="16.5" customHeight="1">
      <c r="A460" s="12" t="s">
        <v>316</v>
      </c>
      <c r="B460" s="13">
        <v>40</v>
      </c>
    </row>
    <row r="461" spans="1:2" s="1" customFormat="1" ht="16.5" customHeight="1">
      <c r="A461" s="12" t="s">
        <v>13</v>
      </c>
      <c r="B461" s="13">
        <v>329</v>
      </c>
    </row>
    <row r="462" spans="1:2" s="1" customFormat="1" ht="16.5" customHeight="1">
      <c r="A462" s="12" t="s">
        <v>326</v>
      </c>
      <c r="B462" s="13">
        <v>2562</v>
      </c>
    </row>
    <row r="463" spans="1:2" s="1" customFormat="1" ht="16.5" customHeight="1">
      <c r="A463" s="12" t="s">
        <v>305</v>
      </c>
      <c r="B463" s="13">
        <v>1590</v>
      </c>
    </row>
    <row r="464" spans="1:2" s="1" customFormat="1" ht="16.5" customHeight="1">
      <c r="A464" s="12" t="s">
        <v>197</v>
      </c>
      <c r="B464" s="13">
        <v>1025</v>
      </c>
    </row>
    <row r="465" spans="1:2" s="1" customFormat="1" ht="16.5" customHeight="1">
      <c r="A465" s="12" t="s">
        <v>115</v>
      </c>
      <c r="B465" s="13">
        <v>1025</v>
      </c>
    </row>
    <row r="466" spans="1:2" s="1" customFormat="1" ht="16.5" customHeight="1">
      <c r="A466" s="12" t="s">
        <v>561</v>
      </c>
      <c r="B466" s="13">
        <v>27420</v>
      </c>
    </row>
    <row r="467" spans="1:2" s="1" customFormat="1" ht="16.5" customHeight="1">
      <c r="A467" s="12" t="s">
        <v>492</v>
      </c>
      <c r="B467" s="13">
        <v>6410</v>
      </c>
    </row>
    <row r="468" spans="1:2" s="1" customFormat="1" ht="16.5" customHeight="1">
      <c r="A468" s="12" t="s">
        <v>38</v>
      </c>
      <c r="B468" s="13">
        <v>21010</v>
      </c>
    </row>
    <row r="469" spans="1:2" s="1" customFormat="1" ht="16.5" customHeight="1">
      <c r="A469" s="12" t="s">
        <v>502</v>
      </c>
      <c r="B469" s="13">
        <v>57</v>
      </c>
    </row>
    <row r="470" spans="1:2" s="1" customFormat="1" ht="16.5" customHeight="1">
      <c r="A470" s="12" t="s">
        <v>50</v>
      </c>
      <c r="B470" s="13">
        <v>57</v>
      </c>
    </row>
    <row r="471" spans="1:2" s="1" customFormat="1" ht="16.5" customHeight="1">
      <c r="A471" s="12" t="s">
        <v>80</v>
      </c>
      <c r="B471" s="13">
        <v>3200</v>
      </c>
    </row>
    <row r="472" spans="1:2" s="1" customFormat="1" ht="16.5" customHeight="1">
      <c r="A472" s="12" t="s">
        <v>521</v>
      </c>
      <c r="B472" s="13">
        <v>535</v>
      </c>
    </row>
    <row r="473" spans="1:2" s="1" customFormat="1" ht="16.5" customHeight="1">
      <c r="A473" s="12" t="s">
        <v>425</v>
      </c>
      <c r="B473" s="13">
        <v>328</v>
      </c>
    </row>
    <row r="474" spans="1:2" s="1" customFormat="1" ht="16.5" customHeight="1">
      <c r="A474" s="12" t="s">
        <v>446</v>
      </c>
      <c r="B474" s="13">
        <v>207</v>
      </c>
    </row>
    <row r="475" spans="1:2" s="1" customFormat="1" ht="16.5" customHeight="1">
      <c r="A475" s="12" t="s">
        <v>508</v>
      </c>
      <c r="B475" s="13">
        <v>1037</v>
      </c>
    </row>
    <row r="476" spans="1:2" s="1" customFormat="1" ht="16.5" customHeight="1">
      <c r="A476" s="12" t="s">
        <v>425</v>
      </c>
      <c r="B476" s="13">
        <v>350</v>
      </c>
    </row>
    <row r="477" spans="1:2" s="1" customFormat="1" ht="16.5" customHeight="1">
      <c r="A477" s="12" t="s">
        <v>54</v>
      </c>
      <c r="B477" s="13">
        <v>22</v>
      </c>
    </row>
    <row r="478" spans="1:2" s="1" customFormat="1" ht="16.5" customHeight="1">
      <c r="A478" s="12" t="s">
        <v>88</v>
      </c>
      <c r="B478" s="13">
        <v>85</v>
      </c>
    </row>
    <row r="479" spans="1:2" s="1" customFormat="1" ht="16.5" customHeight="1">
      <c r="A479" s="12" t="s">
        <v>11</v>
      </c>
      <c r="B479" s="13">
        <v>199</v>
      </c>
    </row>
    <row r="480" spans="1:2" s="1" customFormat="1" ht="16.5" customHeight="1">
      <c r="A480" s="12" t="s">
        <v>495</v>
      </c>
      <c r="B480" s="13">
        <v>223</v>
      </c>
    </row>
    <row r="481" spans="1:2" s="1" customFormat="1" ht="16.5" customHeight="1">
      <c r="A481" s="12" t="s">
        <v>17</v>
      </c>
      <c r="B481" s="13">
        <v>158</v>
      </c>
    </row>
    <row r="482" spans="1:2" s="1" customFormat="1" ht="16.5" customHeight="1">
      <c r="A482" s="12" t="s">
        <v>109</v>
      </c>
      <c r="B482" s="13">
        <v>240</v>
      </c>
    </row>
    <row r="483" spans="1:2" s="1" customFormat="1" ht="16.5" customHeight="1">
      <c r="A483" s="12" t="s">
        <v>425</v>
      </c>
      <c r="B483" s="13">
        <v>138</v>
      </c>
    </row>
    <row r="484" spans="1:2" s="1" customFormat="1" ht="16.5" customHeight="1">
      <c r="A484" s="12" t="s">
        <v>54</v>
      </c>
      <c r="B484" s="13">
        <v>22</v>
      </c>
    </row>
    <row r="485" spans="1:2" s="1" customFormat="1" ht="16.5" customHeight="1">
      <c r="A485" s="12" t="s">
        <v>333</v>
      </c>
      <c r="B485" s="13">
        <v>80</v>
      </c>
    </row>
    <row r="486" spans="1:2" s="1" customFormat="1" ht="16.5" customHeight="1">
      <c r="A486" s="12" t="s">
        <v>322</v>
      </c>
      <c r="B486" s="13">
        <v>500</v>
      </c>
    </row>
    <row r="487" spans="1:2" s="1" customFormat="1" ht="16.5" customHeight="1">
      <c r="A487" s="12" t="s">
        <v>130</v>
      </c>
      <c r="B487" s="13">
        <v>450</v>
      </c>
    </row>
    <row r="488" spans="1:2" s="1" customFormat="1" ht="16.5" customHeight="1">
      <c r="A488" s="12" t="s">
        <v>218</v>
      </c>
      <c r="B488" s="13">
        <v>50</v>
      </c>
    </row>
    <row r="489" spans="1:2" s="1" customFormat="1" ht="16.5" customHeight="1">
      <c r="A489" s="12" t="s">
        <v>573</v>
      </c>
      <c r="B489" s="13">
        <v>888</v>
      </c>
    </row>
    <row r="490" spans="1:2" s="1" customFormat="1" ht="16.5" customHeight="1">
      <c r="A490" s="12" t="s">
        <v>210</v>
      </c>
      <c r="B490" s="13">
        <v>888</v>
      </c>
    </row>
    <row r="491" spans="1:2" s="1" customFormat="1" ht="16.5" customHeight="1">
      <c r="A491" s="12" t="s">
        <v>128</v>
      </c>
      <c r="B491" s="13">
        <v>1113</v>
      </c>
    </row>
    <row r="492" spans="1:2" s="1" customFormat="1" ht="16.5" customHeight="1">
      <c r="A492" s="12" t="s">
        <v>159</v>
      </c>
      <c r="B492" s="13">
        <v>522</v>
      </c>
    </row>
    <row r="493" spans="1:2" s="1" customFormat="1" ht="16.5" customHeight="1">
      <c r="A493" s="12" t="s">
        <v>425</v>
      </c>
      <c r="B493" s="13">
        <v>267</v>
      </c>
    </row>
    <row r="494" spans="1:2" s="1" customFormat="1" ht="16.5" customHeight="1">
      <c r="A494" s="12" t="s">
        <v>172</v>
      </c>
      <c r="B494" s="13">
        <v>255</v>
      </c>
    </row>
    <row r="495" spans="1:2" s="1" customFormat="1" ht="16.5" customHeight="1">
      <c r="A495" s="12" t="s">
        <v>24</v>
      </c>
      <c r="B495" s="13">
        <v>559</v>
      </c>
    </row>
    <row r="496" spans="1:2" s="1" customFormat="1" ht="16.5" customHeight="1">
      <c r="A496" s="12" t="s">
        <v>425</v>
      </c>
      <c r="B496" s="13">
        <v>73</v>
      </c>
    </row>
    <row r="497" spans="1:2" s="1" customFormat="1" ht="16.5" customHeight="1">
      <c r="A497" s="12" t="s">
        <v>470</v>
      </c>
      <c r="B497" s="13">
        <v>68</v>
      </c>
    </row>
    <row r="498" spans="1:2" s="1" customFormat="1" ht="16.5" customHeight="1">
      <c r="A498" s="12" t="s">
        <v>155</v>
      </c>
      <c r="B498" s="13">
        <v>245</v>
      </c>
    </row>
    <row r="499" spans="1:2" s="1" customFormat="1" ht="16.5" customHeight="1">
      <c r="A499" s="12" t="s">
        <v>464</v>
      </c>
      <c r="B499" s="13">
        <v>143</v>
      </c>
    </row>
    <row r="500" spans="1:2" s="1" customFormat="1" ht="16.5" customHeight="1">
      <c r="A500" s="12" t="s">
        <v>10</v>
      </c>
      <c r="B500" s="13">
        <v>30</v>
      </c>
    </row>
    <row r="501" spans="1:2" s="1" customFormat="1" ht="16.5" customHeight="1">
      <c r="A501" s="12" t="s">
        <v>321</v>
      </c>
      <c r="B501" s="13">
        <v>32</v>
      </c>
    </row>
    <row r="502" spans="1:2" s="1" customFormat="1" ht="16.5" customHeight="1">
      <c r="A502" s="12" t="s">
        <v>60</v>
      </c>
      <c r="B502" s="13">
        <v>32</v>
      </c>
    </row>
    <row r="503" spans="1:2" s="1" customFormat="1" ht="16.5" customHeight="1">
      <c r="A503" s="12" t="s">
        <v>352</v>
      </c>
      <c r="B503" s="13">
        <v>18038</v>
      </c>
    </row>
    <row r="504" spans="1:2" s="1" customFormat="1" ht="16.5" customHeight="1">
      <c r="A504" s="12" t="s">
        <v>35</v>
      </c>
      <c r="B504" s="13">
        <v>17785</v>
      </c>
    </row>
    <row r="505" spans="1:2" s="1" customFormat="1" ht="16.5" customHeight="1">
      <c r="A505" s="12" t="s">
        <v>425</v>
      </c>
      <c r="B505" s="13">
        <v>644</v>
      </c>
    </row>
    <row r="506" spans="1:2" s="1" customFormat="1" ht="16.5" customHeight="1">
      <c r="A506" s="12" t="s">
        <v>31</v>
      </c>
      <c r="B506" s="13">
        <v>525</v>
      </c>
    </row>
    <row r="507" spans="1:2" s="1" customFormat="1" ht="16.5" customHeight="1">
      <c r="A507" s="12" t="s">
        <v>269</v>
      </c>
      <c r="B507" s="13">
        <v>7147</v>
      </c>
    </row>
    <row r="508" spans="1:2" s="1" customFormat="1" ht="16.5" customHeight="1">
      <c r="A508" s="12" t="s">
        <v>74</v>
      </c>
      <c r="B508" s="13">
        <v>2600</v>
      </c>
    </row>
    <row r="509" spans="1:2" s="1" customFormat="1" ht="16.5" customHeight="1">
      <c r="A509" s="12" t="s">
        <v>466</v>
      </c>
      <c r="B509" s="13">
        <v>1431</v>
      </c>
    </row>
    <row r="510" spans="1:2" s="1" customFormat="1" ht="16.5" customHeight="1">
      <c r="A510" s="12" t="s">
        <v>2</v>
      </c>
      <c r="B510" s="13">
        <v>5438</v>
      </c>
    </row>
    <row r="511" spans="1:2" s="1" customFormat="1" ht="16.5" customHeight="1">
      <c r="A511" s="12" t="s">
        <v>220</v>
      </c>
      <c r="B511" s="13">
        <v>253</v>
      </c>
    </row>
    <row r="512" spans="1:2" s="1" customFormat="1" ht="16.5" customHeight="1">
      <c r="A512" s="12" t="s">
        <v>310</v>
      </c>
      <c r="B512" s="13">
        <v>168</v>
      </c>
    </row>
    <row r="513" spans="1:2" s="1" customFormat="1" ht="16.5" customHeight="1">
      <c r="A513" s="12" t="s">
        <v>336</v>
      </c>
      <c r="B513" s="13">
        <v>1</v>
      </c>
    </row>
    <row r="514" spans="1:2" s="1" customFormat="1" ht="16.5" customHeight="1">
      <c r="A514" s="12" t="s">
        <v>557</v>
      </c>
      <c r="B514" s="13">
        <v>84</v>
      </c>
    </row>
    <row r="515" spans="1:2" s="1" customFormat="1" ht="16.5" customHeight="1">
      <c r="A515" s="12" t="s">
        <v>485</v>
      </c>
      <c r="B515" s="13">
        <v>20057</v>
      </c>
    </row>
    <row r="516" spans="1:2" s="1" customFormat="1" ht="16.5" customHeight="1">
      <c r="A516" s="12" t="s">
        <v>16</v>
      </c>
      <c r="B516" s="13">
        <v>7616</v>
      </c>
    </row>
    <row r="517" spans="1:2" s="1" customFormat="1" ht="16.5" customHeight="1">
      <c r="A517" s="12" t="s">
        <v>236</v>
      </c>
      <c r="B517" s="13">
        <v>6398</v>
      </c>
    </row>
    <row r="518" spans="1:2" s="1" customFormat="1" ht="16.5" customHeight="1">
      <c r="A518" s="12" t="s">
        <v>142</v>
      </c>
      <c r="B518" s="13">
        <v>911</v>
      </c>
    </row>
    <row r="519" spans="1:2" s="1" customFormat="1" ht="16.5" customHeight="1">
      <c r="A519" s="12" t="s">
        <v>311</v>
      </c>
      <c r="B519" s="13">
        <v>201</v>
      </c>
    </row>
    <row r="520" spans="1:2" s="1" customFormat="1" ht="16.5" customHeight="1">
      <c r="A520" s="12" t="s">
        <v>544</v>
      </c>
      <c r="B520" s="13">
        <v>106</v>
      </c>
    </row>
    <row r="521" spans="1:2" s="1" customFormat="1" ht="16.5" customHeight="1">
      <c r="A521" s="12" t="s">
        <v>97</v>
      </c>
      <c r="B521" s="13">
        <v>12114</v>
      </c>
    </row>
    <row r="522" spans="1:2" s="1" customFormat="1" ht="16.5" customHeight="1">
      <c r="A522" s="12" t="s">
        <v>602</v>
      </c>
      <c r="B522" s="13">
        <v>12114</v>
      </c>
    </row>
    <row r="523" spans="1:2" s="1" customFormat="1" ht="16.5" customHeight="1">
      <c r="A523" s="12" t="s">
        <v>283</v>
      </c>
      <c r="B523" s="13">
        <v>327</v>
      </c>
    </row>
    <row r="524" spans="1:2" s="1" customFormat="1" ht="16.5" customHeight="1">
      <c r="A524" s="12" t="s">
        <v>59</v>
      </c>
      <c r="B524" s="13">
        <v>327</v>
      </c>
    </row>
    <row r="525" spans="1:2" s="1" customFormat="1" ht="16.5" customHeight="1">
      <c r="A525" s="12" t="s">
        <v>96</v>
      </c>
      <c r="B525" s="13">
        <v>100</v>
      </c>
    </row>
    <row r="526" spans="1:2" s="1" customFormat="1" ht="16.5" customHeight="1">
      <c r="A526" s="12" t="s">
        <v>20</v>
      </c>
      <c r="B526" s="13">
        <v>100</v>
      </c>
    </row>
    <row r="527" spans="1:2" s="1" customFormat="1" ht="16.5" customHeight="1">
      <c r="A527" s="12" t="s">
        <v>100</v>
      </c>
      <c r="B527" s="13">
        <v>100</v>
      </c>
    </row>
    <row r="528" spans="1:2" s="1" customFormat="1" ht="16.5" customHeight="1">
      <c r="A528" s="12" t="s">
        <v>510</v>
      </c>
      <c r="B528" s="13">
        <v>2679</v>
      </c>
    </row>
    <row r="529" spans="1:2" s="1" customFormat="1" ht="16.5" customHeight="1">
      <c r="A529" s="12" t="s">
        <v>402</v>
      </c>
      <c r="B529" s="13">
        <v>2679</v>
      </c>
    </row>
    <row r="530" spans="1:2" s="1" customFormat="1" ht="16.5" customHeight="1">
      <c r="A530" s="12" t="s">
        <v>258</v>
      </c>
      <c r="B530" s="13">
        <v>2679</v>
      </c>
    </row>
    <row r="531" s="1" customFormat="1" ht="16.5" customHeight="1"/>
  </sheetData>
  <sheetProtection/>
  <mergeCells count="2">
    <mergeCell ref="A2:B2"/>
    <mergeCell ref="A3:B3"/>
  </mergeCells>
  <printOptions/>
  <pageMargins left="0.5905511811023623" right="0.5118110236220472" top="0.7874015748031497" bottom="0.7874015748031497" header="0.3937007874015748" footer="0.3937007874015748"/>
  <pageSetup firstPageNumber="0" useFirstPageNumber="1" horizontalDpi="600" verticalDpi="600" orientation="portrait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8"/>
  <sheetViews>
    <sheetView showGridLines="0" showZeros="0" zoomScalePageLayoutView="0" workbookViewId="0" topLeftCell="A1">
      <selection activeCell="H23" sqref="H23"/>
    </sheetView>
  </sheetViews>
  <sheetFormatPr defaultColWidth="9.125" defaultRowHeight="14.25"/>
  <cols>
    <col min="1" max="1" width="31.375" style="1" customWidth="1"/>
    <col min="2" max="2" width="9.875" style="1" customWidth="1"/>
    <col min="3" max="3" width="28.625" style="1" customWidth="1"/>
    <col min="4" max="4" width="9.875" style="1" customWidth="1"/>
    <col min="5" max="9" width="0" style="1" hidden="1" customWidth="1"/>
  </cols>
  <sheetData>
    <row r="1" ht="14.25">
      <c r="A1" s="19" t="s">
        <v>658</v>
      </c>
    </row>
    <row r="2" spans="1:4" s="1" customFormat="1" ht="33.75" customHeight="1">
      <c r="A2" s="93" t="s">
        <v>872</v>
      </c>
      <c r="B2" s="93"/>
      <c r="C2" s="93"/>
      <c r="D2" s="93"/>
    </row>
    <row r="3" spans="1:4" s="1" customFormat="1" ht="17.25" customHeight="1">
      <c r="A3" s="95" t="s">
        <v>548</v>
      </c>
      <c r="B3" s="95"/>
      <c r="C3" s="95"/>
      <c r="D3" s="95"/>
    </row>
    <row r="4" spans="1:4" s="1" customFormat="1" ht="16.5" customHeight="1">
      <c r="A4" s="11" t="s">
        <v>887</v>
      </c>
      <c r="B4" s="11" t="s">
        <v>335</v>
      </c>
      <c r="C4" s="11" t="s">
        <v>878</v>
      </c>
      <c r="D4" s="11" t="s">
        <v>335</v>
      </c>
    </row>
    <row r="5" spans="1:6" s="1" customFormat="1" ht="16.5" customHeight="1">
      <c r="A5" s="77" t="s">
        <v>649</v>
      </c>
      <c r="B5" s="73">
        <f>B6+B23</f>
        <v>509169</v>
      </c>
      <c r="C5" s="77" t="s">
        <v>655</v>
      </c>
      <c r="D5" s="73">
        <f>D6+D12</f>
        <v>128591</v>
      </c>
      <c r="F5" s="1" t="s">
        <v>522</v>
      </c>
    </row>
    <row r="6" spans="1:6" s="1" customFormat="1" ht="16.5" customHeight="1">
      <c r="A6" s="22" t="s">
        <v>650</v>
      </c>
      <c r="B6" s="13">
        <v>327094</v>
      </c>
      <c r="C6" s="22" t="s">
        <v>656</v>
      </c>
      <c r="D6" s="50">
        <v>65246</v>
      </c>
      <c r="F6" s="1" t="s">
        <v>380</v>
      </c>
    </row>
    <row r="7" spans="1:6" s="1" customFormat="1" ht="16.5" customHeight="1">
      <c r="A7" s="22" t="s">
        <v>651</v>
      </c>
      <c r="B7" s="13">
        <v>1028</v>
      </c>
      <c r="C7" s="21" t="s">
        <v>568</v>
      </c>
      <c r="D7" s="50">
        <v>9552</v>
      </c>
      <c r="F7" s="1" t="s">
        <v>238</v>
      </c>
    </row>
    <row r="8" spans="1:6" s="1" customFormat="1" ht="16.5" customHeight="1">
      <c r="A8" s="22" t="s">
        <v>652</v>
      </c>
      <c r="B8" s="13">
        <v>2490</v>
      </c>
      <c r="C8" s="21" t="s">
        <v>429</v>
      </c>
      <c r="D8" s="50">
        <v>561</v>
      </c>
      <c r="F8" s="1" t="s">
        <v>86</v>
      </c>
    </row>
    <row r="9" spans="1:6" s="1" customFormat="1" ht="16.5" customHeight="1">
      <c r="A9" s="22" t="s">
        <v>653</v>
      </c>
      <c r="B9" s="13">
        <v>482</v>
      </c>
      <c r="C9" s="21" t="s">
        <v>455</v>
      </c>
      <c r="D9" s="50">
        <v>1769</v>
      </c>
      <c r="F9" s="1" t="s">
        <v>519</v>
      </c>
    </row>
    <row r="10" spans="1:6" s="1" customFormat="1" ht="16.5" customHeight="1">
      <c r="A10" s="12" t="s">
        <v>249</v>
      </c>
      <c r="B10" s="13">
        <v>2420</v>
      </c>
      <c r="C10" s="21" t="s">
        <v>450</v>
      </c>
      <c r="D10" s="50">
        <v>24797</v>
      </c>
      <c r="F10" s="1" t="s">
        <v>376</v>
      </c>
    </row>
    <row r="11" spans="1:6" s="1" customFormat="1" ht="16.5" customHeight="1">
      <c r="A11" s="12" t="s">
        <v>112</v>
      </c>
      <c r="B11" s="13">
        <v>76128</v>
      </c>
      <c r="C11" s="21" t="s">
        <v>137</v>
      </c>
      <c r="D11" s="50">
        <v>28567</v>
      </c>
      <c r="F11" s="1" t="s">
        <v>241</v>
      </c>
    </row>
    <row r="12" spans="1:6" s="1" customFormat="1" ht="16.5" customHeight="1">
      <c r="A12" s="12" t="s">
        <v>1</v>
      </c>
      <c r="B12" s="13">
        <v>19870</v>
      </c>
      <c r="C12" s="21" t="s">
        <v>657</v>
      </c>
      <c r="D12" s="50">
        <f>SUM(D13:D20)</f>
        <v>63345</v>
      </c>
      <c r="F12" s="1" t="s">
        <v>85</v>
      </c>
    </row>
    <row r="13" spans="1:6" s="1" customFormat="1" ht="16.5" customHeight="1">
      <c r="A13" s="12" t="s">
        <v>207</v>
      </c>
      <c r="B13" s="13">
        <v>20955</v>
      </c>
      <c r="C13" s="21" t="s">
        <v>94</v>
      </c>
      <c r="D13" s="50">
        <v>416</v>
      </c>
      <c r="F13" s="1" t="s">
        <v>518</v>
      </c>
    </row>
    <row r="14" spans="1:6" s="1" customFormat="1" ht="16.5" customHeight="1">
      <c r="A14" s="12" t="s">
        <v>601</v>
      </c>
      <c r="B14" s="13">
        <v>1860</v>
      </c>
      <c r="C14" s="21" t="s">
        <v>330</v>
      </c>
      <c r="D14" s="50">
        <v>189</v>
      </c>
      <c r="F14" s="1" t="s">
        <v>329</v>
      </c>
    </row>
    <row r="15" spans="1:6" s="1" customFormat="1" ht="16.5" customHeight="1">
      <c r="A15" s="12" t="s">
        <v>457</v>
      </c>
      <c r="B15" s="13">
        <v>24743</v>
      </c>
      <c r="C15" s="21" t="s">
        <v>0</v>
      </c>
      <c r="D15" s="50">
        <v>802</v>
      </c>
      <c r="F15" s="1" t="s">
        <v>179</v>
      </c>
    </row>
    <row r="16" spans="1:6" s="1" customFormat="1" ht="16.5" customHeight="1">
      <c r="A16" s="12" t="s">
        <v>578</v>
      </c>
      <c r="B16" s="13">
        <v>54327</v>
      </c>
      <c r="C16" s="21" t="s">
        <v>46</v>
      </c>
      <c r="D16" s="50">
        <v>12251</v>
      </c>
      <c r="F16" s="1" t="s">
        <v>21</v>
      </c>
    </row>
    <row r="17" spans="1:6" s="1" customFormat="1" ht="16.5" customHeight="1">
      <c r="A17" s="12" t="s">
        <v>482</v>
      </c>
      <c r="B17" s="13">
        <v>5420</v>
      </c>
      <c r="C17" s="21" t="s">
        <v>253</v>
      </c>
      <c r="D17" s="50">
        <v>1531</v>
      </c>
      <c r="F17" s="1" t="s">
        <v>468</v>
      </c>
    </row>
    <row r="18" spans="1:6" s="1" customFormat="1" ht="16.5" customHeight="1">
      <c r="A18" s="12" t="s">
        <v>428</v>
      </c>
      <c r="B18" s="13">
        <v>1874</v>
      </c>
      <c r="C18" s="21" t="s">
        <v>543</v>
      </c>
      <c r="D18" s="50">
        <v>3275</v>
      </c>
      <c r="F18" s="1" t="s">
        <v>325</v>
      </c>
    </row>
    <row r="19" spans="1:6" s="1" customFormat="1" ht="16.5" customHeight="1">
      <c r="A19" s="12" t="s">
        <v>222</v>
      </c>
      <c r="B19" s="13">
        <v>16873</v>
      </c>
      <c r="C19" s="21" t="s">
        <v>272</v>
      </c>
      <c r="D19" s="50">
        <v>2598</v>
      </c>
      <c r="F19" s="1" t="s">
        <v>186</v>
      </c>
    </row>
    <row r="20" spans="1:6" s="1" customFormat="1" ht="16.5" customHeight="1">
      <c r="A20" s="12" t="s">
        <v>201</v>
      </c>
      <c r="B20" s="13">
        <v>25284</v>
      </c>
      <c r="C20" s="21" t="s">
        <v>126</v>
      </c>
      <c r="D20" s="50">
        <v>42283</v>
      </c>
      <c r="F20" s="1" t="s">
        <v>25</v>
      </c>
    </row>
    <row r="21" spans="1:6" s="1" customFormat="1" ht="16.5" customHeight="1">
      <c r="A21" s="12" t="s">
        <v>154</v>
      </c>
      <c r="B21" s="13">
        <v>19818</v>
      </c>
      <c r="C21" s="15"/>
      <c r="D21" s="15"/>
      <c r="F21" s="1" t="s">
        <v>463</v>
      </c>
    </row>
    <row r="22" spans="1:6" s="1" customFormat="1" ht="16.5" customHeight="1">
      <c r="A22" s="12" t="s">
        <v>388</v>
      </c>
      <c r="B22" s="13">
        <v>53522</v>
      </c>
      <c r="C22" s="15"/>
      <c r="D22" s="15"/>
      <c r="F22" s="1" t="s">
        <v>324</v>
      </c>
    </row>
    <row r="23" spans="1:6" s="1" customFormat="1" ht="16.5" customHeight="1">
      <c r="A23" s="22" t="s">
        <v>654</v>
      </c>
      <c r="B23" s="13">
        <v>182075</v>
      </c>
      <c r="C23" s="15"/>
      <c r="D23" s="15"/>
      <c r="F23" s="1" t="s">
        <v>185</v>
      </c>
    </row>
    <row r="24" spans="1:6" s="1" customFormat="1" ht="16.5" customHeight="1">
      <c r="A24" s="12" t="s">
        <v>474</v>
      </c>
      <c r="B24" s="13">
        <v>817</v>
      </c>
      <c r="C24" s="15"/>
      <c r="D24" s="15"/>
      <c r="F24" s="1" t="s">
        <v>290</v>
      </c>
    </row>
    <row r="25" spans="1:6" s="1" customFormat="1" ht="16.5" customHeight="1">
      <c r="A25" s="12" t="s">
        <v>386</v>
      </c>
      <c r="B25" s="13">
        <v>463</v>
      </c>
      <c r="C25" s="15"/>
      <c r="D25" s="15"/>
      <c r="F25" s="1" t="s">
        <v>426</v>
      </c>
    </row>
    <row r="26" spans="1:6" s="1" customFormat="1" ht="16.5" customHeight="1">
      <c r="A26" s="12" t="s">
        <v>106</v>
      </c>
      <c r="B26" s="13">
        <v>17548</v>
      </c>
      <c r="C26" s="15"/>
      <c r="D26" s="15"/>
      <c r="F26" s="1" t="s">
        <v>581</v>
      </c>
    </row>
    <row r="27" spans="1:6" s="1" customFormat="1" ht="16.5" customHeight="1">
      <c r="A27" s="12" t="s">
        <v>340</v>
      </c>
      <c r="B27" s="13">
        <v>1606</v>
      </c>
      <c r="C27" s="15"/>
      <c r="D27" s="15"/>
      <c r="F27" s="1" t="s">
        <v>139</v>
      </c>
    </row>
    <row r="28" spans="1:6" s="1" customFormat="1" ht="16.5" customHeight="1">
      <c r="A28" s="12" t="s">
        <v>373</v>
      </c>
      <c r="B28" s="13">
        <v>28857</v>
      </c>
      <c r="C28" s="15"/>
      <c r="D28" s="15"/>
      <c r="F28" s="1" t="s">
        <v>288</v>
      </c>
    </row>
    <row r="29" spans="1:6" s="1" customFormat="1" ht="16.5" customHeight="1">
      <c r="A29" s="12" t="s">
        <v>338</v>
      </c>
      <c r="B29" s="13">
        <v>13105</v>
      </c>
      <c r="C29" s="15"/>
      <c r="D29" s="15"/>
      <c r="F29" s="1" t="s">
        <v>427</v>
      </c>
    </row>
    <row r="30" spans="1:6" s="1" customFormat="1" ht="16.5" customHeight="1">
      <c r="A30" s="12" t="s">
        <v>459</v>
      </c>
      <c r="B30" s="13">
        <v>6180</v>
      </c>
      <c r="C30" s="15"/>
      <c r="D30" s="15"/>
      <c r="F30" s="1" t="s">
        <v>583</v>
      </c>
    </row>
    <row r="31" spans="1:4" s="1" customFormat="1" ht="16.5" customHeight="1">
      <c r="A31" s="12" t="s">
        <v>228</v>
      </c>
      <c r="B31" s="13">
        <v>3912</v>
      </c>
      <c r="C31" s="15"/>
      <c r="D31" s="15"/>
    </row>
    <row r="32" spans="1:4" ht="16.5" customHeight="1">
      <c r="A32" s="12" t="s">
        <v>226</v>
      </c>
      <c r="B32" s="13">
        <v>55352</v>
      </c>
      <c r="C32" s="15"/>
      <c r="D32" s="15"/>
    </row>
    <row r="33" spans="1:4" ht="16.5" customHeight="1">
      <c r="A33" s="12" t="s">
        <v>263</v>
      </c>
      <c r="B33" s="13">
        <v>31133</v>
      </c>
      <c r="C33" s="15"/>
      <c r="D33" s="15"/>
    </row>
    <row r="34" spans="1:4" ht="16.5" customHeight="1">
      <c r="A34" s="12" t="s">
        <v>37</v>
      </c>
      <c r="B34" s="13">
        <v>1133</v>
      </c>
      <c r="C34" s="15"/>
      <c r="D34" s="15"/>
    </row>
    <row r="35" spans="1:4" ht="16.5" customHeight="1">
      <c r="A35" s="12" t="s">
        <v>337</v>
      </c>
      <c r="B35" s="13">
        <v>435</v>
      </c>
      <c r="C35" s="15"/>
      <c r="D35" s="15"/>
    </row>
    <row r="36" spans="1:4" ht="16.5" customHeight="1">
      <c r="A36" s="12" t="s">
        <v>160</v>
      </c>
      <c r="B36" s="13">
        <v>11974</v>
      </c>
      <c r="C36" s="15"/>
      <c r="D36" s="15"/>
    </row>
    <row r="37" spans="1:4" ht="16.5" customHeight="1">
      <c r="A37" s="12" t="s">
        <v>193</v>
      </c>
      <c r="B37" s="13">
        <v>9460</v>
      </c>
      <c r="C37" s="15"/>
      <c r="D37" s="15"/>
    </row>
    <row r="38" spans="1:4" ht="16.5" customHeight="1">
      <c r="A38" s="12" t="s">
        <v>162</v>
      </c>
      <c r="B38" s="13">
        <v>100</v>
      </c>
      <c r="C38" s="15"/>
      <c r="D38" s="15"/>
    </row>
  </sheetData>
  <sheetProtection/>
  <mergeCells count="2">
    <mergeCell ref="A2:D2"/>
    <mergeCell ref="A3:D3"/>
  </mergeCells>
  <printOptions/>
  <pageMargins left="0.5905511811023623" right="0.5118110236220472" top="0.7874015748031497" bottom="0.7874015748031497" header="0.3937007874015748" footer="0.3937007874015748"/>
  <pageSetup firstPageNumber="0" useFirstPageNumber="1" horizontalDpi="600" verticalDpi="600" orientation="portrait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">
      <selection activeCell="D9" sqref="D9"/>
    </sheetView>
  </sheetViews>
  <sheetFormatPr defaultColWidth="9.00390625" defaultRowHeight="14.25"/>
  <cols>
    <col min="1" max="1" width="29.50390625" style="0" customWidth="1"/>
    <col min="2" max="4" width="16.25390625" style="0" customWidth="1"/>
  </cols>
  <sheetData>
    <row r="1" ht="20.25">
      <c r="A1" s="92" t="s">
        <v>889</v>
      </c>
    </row>
    <row r="2" spans="1:4" ht="24">
      <c r="A2" s="98" t="s">
        <v>882</v>
      </c>
      <c r="B2" s="98"/>
      <c r="C2" s="98"/>
      <c r="D2" s="98"/>
    </row>
    <row r="3" spans="1:4" ht="21">
      <c r="A3" s="99" t="s">
        <v>808</v>
      </c>
      <c r="B3" s="99"/>
      <c r="C3" s="99"/>
      <c r="D3" s="99"/>
    </row>
    <row r="4" ht="16.5">
      <c r="D4" s="57" t="s">
        <v>301</v>
      </c>
    </row>
    <row r="5" spans="1:4" ht="21.75" customHeight="1">
      <c r="A5" s="96" t="s">
        <v>850</v>
      </c>
      <c r="B5" s="97" t="s">
        <v>869</v>
      </c>
      <c r="C5" s="97"/>
      <c r="D5" s="97"/>
    </row>
    <row r="6" spans="1:4" ht="21.75" customHeight="1">
      <c r="A6" s="96"/>
      <c r="B6" s="64" t="s">
        <v>870</v>
      </c>
      <c r="C6" s="65" t="s">
        <v>339</v>
      </c>
      <c r="D6" s="65" t="s">
        <v>113</v>
      </c>
    </row>
    <row r="7" spans="1:4" ht="21.75" customHeight="1">
      <c r="A7" s="66" t="s">
        <v>871</v>
      </c>
      <c r="B7" s="66">
        <v>128591</v>
      </c>
      <c r="C7" s="66">
        <v>65246</v>
      </c>
      <c r="D7" s="66">
        <v>63344</v>
      </c>
    </row>
    <row r="8" spans="1:4" ht="21.75" customHeight="1">
      <c r="A8" s="67" t="s">
        <v>809</v>
      </c>
      <c r="B8" s="68">
        <v>2288</v>
      </c>
      <c r="C8" s="68">
        <v>1288</v>
      </c>
      <c r="D8" s="68">
        <v>1000</v>
      </c>
    </row>
    <row r="9" spans="1:4" ht="21.75" customHeight="1">
      <c r="A9" s="67" t="s">
        <v>810</v>
      </c>
      <c r="B9" s="68">
        <v>2447</v>
      </c>
      <c r="C9" s="68">
        <v>1255</v>
      </c>
      <c r="D9" s="68">
        <v>1192</v>
      </c>
    </row>
    <row r="10" spans="1:4" ht="21.75" customHeight="1">
      <c r="A10" s="67" t="s">
        <v>811</v>
      </c>
      <c r="B10" s="68">
        <v>2066</v>
      </c>
      <c r="C10" s="68">
        <v>1325</v>
      </c>
      <c r="D10" s="68">
        <v>741</v>
      </c>
    </row>
    <row r="11" spans="1:4" ht="21.75" customHeight="1">
      <c r="A11" s="67" t="s">
        <v>812</v>
      </c>
      <c r="B11" s="68">
        <v>3788</v>
      </c>
      <c r="C11" s="68">
        <v>2035</v>
      </c>
      <c r="D11" s="68">
        <v>1753</v>
      </c>
    </row>
    <row r="12" spans="1:4" ht="21.75" customHeight="1">
      <c r="A12" s="67" t="s">
        <v>813</v>
      </c>
      <c r="B12" s="68">
        <v>2073</v>
      </c>
      <c r="C12" s="68">
        <v>1590</v>
      </c>
      <c r="D12" s="68">
        <v>483</v>
      </c>
    </row>
    <row r="13" spans="1:4" ht="21.75" customHeight="1">
      <c r="A13" s="67" t="s">
        <v>814</v>
      </c>
      <c r="B13" s="68">
        <v>2458</v>
      </c>
      <c r="C13" s="68">
        <v>1651</v>
      </c>
      <c r="D13" s="68">
        <v>807</v>
      </c>
    </row>
    <row r="14" spans="1:4" ht="21.75" customHeight="1">
      <c r="A14" s="67" t="s">
        <v>815</v>
      </c>
      <c r="B14" s="68">
        <v>6166</v>
      </c>
      <c r="C14" s="68">
        <v>3674</v>
      </c>
      <c r="D14" s="68">
        <v>2492</v>
      </c>
    </row>
    <row r="15" spans="1:4" ht="21.75" customHeight="1">
      <c r="A15" s="67" t="s">
        <v>816</v>
      </c>
      <c r="B15" s="68">
        <v>1844</v>
      </c>
      <c r="C15" s="68">
        <v>960</v>
      </c>
      <c r="D15" s="68">
        <v>884</v>
      </c>
    </row>
    <row r="16" spans="1:4" ht="21.75" customHeight="1">
      <c r="A16" s="67" t="s">
        <v>817</v>
      </c>
      <c r="B16" s="68">
        <v>2679</v>
      </c>
      <c r="C16" s="68">
        <v>1585</v>
      </c>
      <c r="D16" s="68">
        <v>1094</v>
      </c>
    </row>
    <row r="17" spans="1:4" ht="21.75" customHeight="1">
      <c r="A17" s="67" t="s">
        <v>818</v>
      </c>
      <c r="B17" s="68">
        <v>3821</v>
      </c>
      <c r="C17" s="68">
        <v>2326</v>
      </c>
      <c r="D17" s="68">
        <v>1495</v>
      </c>
    </row>
    <row r="18" spans="1:4" ht="21.75" customHeight="1">
      <c r="A18" s="67" t="s">
        <v>819</v>
      </c>
      <c r="B18" s="68">
        <v>3405</v>
      </c>
      <c r="C18" s="68">
        <v>1216</v>
      </c>
      <c r="D18" s="68">
        <v>2189</v>
      </c>
    </row>
    <row r="19" spans="1:4" ht="21.75" customHeight="1">
      <c r="A19" s="67" t="s">
        <v>820</v>
      </c>
      <c r="B19" s="68">
        <v>2882</v>
      </c>
      <c r="C19" s="68">
        <v>1389</v>
      </c>
      <c r="D19" s="68">
        <v>1493</v>
      </c>
    </row>
    <row r="20" spans="1:4" ht="21.75" customHeight="1">
      <c r="A20" s="67" t="s">
        <v>821</v>
      </c>
      <c r="B20" s="68">
        <v>2312</v>
      </c>
      <c r="C20" s="68">
        <v>953</v>
      </c>
      <c r="D20" s="68">
        <v>1359</v>
      </c>
    </row>
    <row r="21" spans="1:4" ht="21.75" customHeight="1">
      <c r="A21" s="67" t="s">
        <v>822</v>
      </c>
      <c r="B21" s="68">
        <v>2807</v>
      </c>
      <c r="C21" s="68">
        <v>1249</v>
      </c>
      <c r="D21" s="68">
        <v>1558</v>
      </c>
    </row>
    <row r="22" spans="1:4" ht="21.75" customHeight="1">
      <c r="A22" s="67" t="s">
        <v>823</v>
      </c>
      <c r="B22" s="68">
        <v>2633</v>
      </c>
      <c r="C22" s="68">
        <v>1453</v>
      </c>
      <c r="D22" s="68">
        <v>1180</v>
      </c>
    </row>
    <row r="23" spans="1:4" ht="21.75" customHeight="1">
      <c r="A23" s="67" t="s">
        <v>824</v>
      </c>
      <c r="B23" s="68">
        <v>1420</v>
      </c>
      <c r="C23" s="68">
        <v>972</v>
      </c>
      <c r="D23" s="68">
        <v>448</v>
      </c>
    </row>
    <row r="24" spans="1:4" ht="21.75" customHeight="1">
      <c r="A24" s="67" t="s">
        <v>825</v>
      </c>
      <c r="B24" s="68">
        <v>1551</v>
      </c>
      <c r="C24" s="68">
        <v>1046</v>
      </c>
      <c r="D24" s="68">
        <v>505</v>
      </c>
    </row>
    <row r="25" spans="1:4" ht="21.75" customHeight="1">
      <c r="A25" s="67" t="s">
        <v>826</v>
      </c>
      <c r="B25" s="68">
        <v>2164</v>
      </c>
      <c r="C25" s="68">
        <v>909</v>
      </c>
      <c r="D25" s="68">
        <v>1255</v>
      </c>
    </row>
    <row r="26" spans="1:4" ht="21.75" customHeight="1">
      <c r="A26" s="67" t="s">
        <v>827</v>
      </c>
      <c r="B26" s="68">
        <v>3511</v>
      </c>
      <c r="C26" s="68">
        <v>2053</v>
      </c>
      <c r="D26" s="68">
        <v>1458</v>
      </c>
    </row>
    <row r="27" spans="1:4" ht="21.75" customHeight="1">
      <c r="A27" s="67" t="s">
        <v>828</v>
      </c>
      <c r="B27" s="68">
        <v>2822</v>
      </c>
      <c r="C27" s="68">
        <v>1343</v>
      </c>
      <c r="D27" s="68">
        <v>1479</v>
      </c>
    </row>
    <row r="28" spans="1:4" ht="21.75" customHeight="1">
      <c r="A28" s="67" t="s">
        <v>829</v>
      </c>
      <c r="B28" s="68">
        <v>1822</v>
      </c>
      <c r="C28" s="68">
        <v>1000</v>
      </c>
      <c r="D28" s="68">
        <v>822</v>
      </c>
    </row>
    <row r="29" spans="1:4" ht="21.75" customHeight="1">
      <c r="A29" s="67" t="s">
        <v>830</v>
      </c>
      <c r="B29" s="68">
        <v>11056</v>
      </c>
      <c r="C29" s="68">
        <v>5350</v>
      </c>
      <c r="D29" s="68">
        <v>5706</v>
      </c>
    </row>
    <row r="30" spans="1:4" ht="21.75" customHeight="1">
      <c r="A30" s="67" t="s">
        <v>831</v>
      </c>
      <c r="B30" s="68">
        <v>3394</v>
      </c>
      <c r="C30" s="68">
        <v>1681</v>
      </c>
      <c r="D30" s="68">
        <v>1713</v>
      </c>
    </row>
    <row r="31" spans="1:4" ht="21.75" customHeight="1">
      <c r="A31" s="67" t="s">
        <v>832</v>
      </c>
      <c r="B31" s="68">
        <v>4245</v>
      </c>
      <c r="C31" s="68">
        <v>1798</v>
      </c>
      <c r="D31" s="68">
        <v>2447</v>
      </c>
    </row>
    <row r="32" spans="1:4" ht="21.75" customHeight="1">
      <c r="A32" s="67" t="s">
        <v>833</v>
      </c>
      <c r="B32" s="68">
        <v>2047</v>
      </c>
      <c r="C32" s="68">
        <v>1059</v>
      </c>
      <c r="D32" s="68">
        <v>988</v>
      </c>
    </row>
    <row r="33" spans="1:4" ht="21.75" customHeight="1">
      <c r="A33" s="67" t="s">
        <v>834</v>
      </c>
      <c r="B33" s="68">
        <v>1155</v>
      </c>
      <c r="C33" s="68">
        <v>840</v>
      </c>
      <c r="D33" s="68">
        <v>315</v>
      </c>
    </row>
    <row r="34" spans="1:4" ht="21.75" customHeight="1">
      <c r="A34" s="67" t="s">
        <v>835</v>
      </c>
      <c r="B34" s="68">
        <v>13996</v>
      </c>
      <c r="C34" s="68">
        <v>5158</v>
      </c>
      <c r="D34" s="68">
        <v>8838</v>
      </c>
    </row>
    <row r="35" spans="1:4" ht="21.75" customHeight="1">
      <c r="A35" s="67" t="s">
        <v>836</v>
      </c>
      <c r="B35" s="68">
        <v>3227</v>
      </c>
      <c r="C35" s="68">
        <v>1699</v>
      </c>
      <c r="D35" s="68">
        <v>1528</v>
      </c>
    </row>
    <row r="36" spans="1:4" ht="21.75" customHeight="1">
      <c r="A36" s="67" t="s">
        <v>837</v>
      </c>
      <c r="B36" s="68">
        <v>2922</v>
      </c>
      <c r="C36" s="68">
        <v>1242</v>
      </c>
      <c r="D36" s="68">
        <v>1680</v>
      </c>
    </row>
    <row r="37" spans="1:4" ht="21.75" customHeight="1">
      <c r="A37" s="67" t="s">
        <v>838</v>
      </c>
      <c r="B37" s="68">
        <v>2379</v>
      </c>
      <c r="C37" s="68">
        <v>1339</v>
      </c>
      <c r="D37" s="68">
        <v>1040</v>
      </c>
    </row>
    <row r="38" spans="1:4" ht="21.75" customHeight="1">
      <c r="A38" s="67" t="s">
        <v>839</v>
      </c>
      <c r="B38" s="68">
        <v>4591</v>
      </c>
      <c r="C38" s="68">
        <v>2557</v>
      </c>
      <c r="D38" s="68">
        <v>2034</v>
      </c>
    </row>
    <row r="39" spans="1:4" ht="21.75" customHeight="1">
      <c r="A39" s="67" t="s">
        <v>840</v>
      </c>
      <c r="B39" s="68">
        <v>1972</v>
      </c>
      <c r="C39" s="68">
        <v>1064</v>
      </c>
      <c r="D39" s="68">
        <v>908</v>
      </c>
    </row>
    <row r="40" spans="1:4" ht="21.75" customHeight="1">
      <c r="A40" s="67" t="s">
        <v>841</v>
      </c>
      <c r="B40" s="68">
        <v>3444</v>
      </c>
      <c r="C40" s="68">
        <v>1842</v>
      </c>
      <c r="D40" s="68">
        <v>1602</v>
      </c>
    </row>
    <row r="41" spans="1:4" ht="21.75" customHeight="1">
      <c r="A41" s="67" t="s">
        <v>842</v>
      </c>
      <c r="B41" s="68">
        <v>3417</v>
      </c>
      <c r="C41" s="68">
        <v>1800</v>
      </c>
      <c r="D41" s="68">
        <v>1617</v>
      </c>
    </row>
    <row r="42" spans="1:4" ht="21.75" customHeight="1">
      <c r="A42" s="67" t="s">
        <v>843</v>
      </c>
      <c r="B42" s="68">
        <v>3830</v>
      </c>
      <c r="C42" s="68">
        <v>1736</v>
      </c>
      <c r="D42" s="68">
        <v>2094</v>
      </c>
    </row>
    <row r="43" spans="1:4" ht="21.75" customHeight="1">
      <c r="A43" s="67" t="s">
        <v>844</v>
      </c>
      <c r="B43" s="68">
        <v>2339</v>
      </c>
      <c r="C43" s="68">
        <v>1047</v>
      </c>
      <c r="D43" s="68">
        <v>1292</v>
      </c>
    </row>
    <row r="44" spans="1:4" ht="21.75" customHeight="1">
      <c r="A44" s="67" t="s">
        <v>845</v>
      </c>
      <c r="B44" s="68">
        <v>5708</v>
      </c>
      <c r="C44" s="68">
        <v>2514</v>
      </c>
      <c r="D44" s="68">
        <v>3194</v>
      </c>
    </row>
    <row r="45" spans="1:4" ht="21.75" customHeight="1">
      <c r="A45" s="67" t="s">
        <v>846</v>
      </c>
      <c r="B45" s="68">
        <v>1910</v>
      </c>
      <c r="C45" s="68">
        <v>1248</v>
      </c>
      <c r="D45" s="68">
        <v>662</v>
      </c>
    </row>
  </sheetData>
  <sheetProtection/>
  <mergeCells count="4">
    <mergeCell ref="A5:A6"/>
    <mergeCell ref="B5:D5"/>
    <mergeCell ref="A2:D2"/>
    <mergeCell ref="A3:D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8"/>
  <sheetViews>
    <sheetView tabSelected="1" zoomScalePageLayoutView="0" workbookViewId="0" topLeftCell="A1">
      <selection activeCell="E9" sqref="E9"/>
    </sheetView>
  </sheetViews>
  <sheetFormatPr defaultColWidth="9.00390625" defaultRowHeight="14.25"/>
  <cols>
    <col min="1" max="1" width="44.125" style="0" customWidth="1"/>
    <col min="2" max="2" width="27.125" style="0" customWidth="1"/>
  </cols>
  <sheetData>
    <row r="1" ht="20.25">
      <c r="A1" s="91" t="s">
        <v>888</v>
      </c>
    </row>
    <row r="2" ht="20.25">
      <c r="A2" s="56"/>
    </row>
    <row r="3" spans="1:2" ht="24">
      <c r="A3" s="98" t="s">
        <v>882</v>
      </c>
      <c r="B3" s="98"/>
    </row>
    <row r="4" spans="1:2" ht="21">
      <c r="A4" s="99" t="s">
        <v>847</v>
      </c>
      <c r="B4" s="99"/>
    </row>
    <row r="5" ht="20.25">
      <c r="A5" s="56"/>
    </row>
    <row r="6" ht="16.5">
      <c r="B6" s="57" t="s">
        <v>301</v>
      </c>
    </row>
    <row r="7" spans="1:2" s="38" customFormat="1" ht="23.25" customHeight="1">
      <c r="A7" s="64" t="s">
        <v>850</v>
      </c>
      <c r="B7" s="65" t="s">
        <v>335</v>
      </c>
    </row>
    <row r="8" spans="1:2" s="38" customFormat="1" ht="23.25" customHeight="1">
      <c r="A8" s="66" t="s">
        <v>871</v>
      </c>
      <c r="B8" s="66">
        <v>128591</v>
      </c>
    </row>
    <row r="9" spans="1:2" s="38" customFormat="1" ht="23.25" customHeight="1">
      <c r="A9" s="69" t="s">
        <v>848</v>
      </c>
      <c r="B9" s="64">
        <v>65246</v>
      </c>
    </row>
    <row r="10" spans="1:2" s="38" customFormat="1" ht="23.25" customHeight="1">
      <c r="A10" s="70" t="s">
        <v>868</v>
      </c>
      <c r="B10" s="65"/>
    </row>
    <row r="11" spans="1:2" s="38" customFormat="1" ht="23.25" customHeight="1">
      <c r="A11" s="70" t="s">
        <v>867</v>
      </c>
      <c r="B11" s="65">
        <v>561</v>
      </c>
    </row>
    <row r="12" spans="1:2" s="38" customFormat="1" ht="23.25" customHeight="1">
      <c r="A12" s="70" t="s">
        <v>866</v>
      </c>
      <c r="B12" s="65">
        <v>24797</v>
      </c>
    </row>
    <row r="13" spans="1:2" s="38" customFormat="1" ht="23.25" customHeight="1">
      <c r="A13" s="70" t="s">
        <v>865</v>
      </c>
      <c r="B13" s="65"/>
    </row>
    <row r="14" spans="1:2" s="38" customFormat="1" ht="23.25" customHeight="1">
      <c r="A14" s="70" t="s">
        <v>864</v>
      </c>
      <c r="B14" s="65">
        <v>11321</v>
      </c>
    </row>
    <row r="15" spans="1:2" s="38" customFormat="1" ht="23.25" customHeight="1">
      <c r="A15" s="70" t="s">
        <v>863</v>
      </c>
      <c r="B15" s="65"/>
    </row>
    <row r="16" spans="1:2" s="38" customFormat="1" ht="23.25" customHeight="1">
      <c r="A16" s="70" t="s">
        <v>862</v>
      </c>
      <c r="B16" s="65"/>
    </row>
    <row r="17" spans="1:2" s="38" customFormat="1" ht="23.25" customHeight="1">
      <c r="A17" s="70" t="s">
        <v>861</v>
      </c>
      <c r="B17" s="65"/>
    </row>
    <row r="18" spans="1:2" s="38" customFormat="1" ht="23.25" customHeight="1">
      <c r="A18" s="70" t="s">
        <v>860</v>
      </c>
      <c r="B18" s="65">
        <v>23329</v>
      </c>
    </row>
    <row r="19" spans="1:2" s="38" customFormat="1" ht="23.25" customHeight="1">
      <c r="A19" s="70" t="s">
        <v>859</v>
      </c>
      <c r="B19" s="65">
        <v>5238</v>
      </c>
    </row>
    <row r="20" spans="1:2" s="38" customFormat="1" ht="23.25" customHeight="1">
      <c r="A20" s="69" t="s">
        <v>849</v>
      </c>
      <c r="B20" s="64">
        <v>63345</v>
      </c>
    </row>
    <row r="21" spans="1:2" s="38" customFormat="1" ht="23.25" customHeight="1">
      <c r="A21" s="62" t="s">
        <v>851</v>
      </c>
      <c r="B21" s="63">
        <v>416</v>
      </c>
    </row>
    <row r="22" spans="1:2" s="38" customFormat="1" ht="23.25" customHeight="1">
      <c r="A22" s="62" t="s">
        <v>852</v>
      </c>
      <c r="B22" s="63">
        <v>189</v>
      </c>
    </row>
    <row r="23" spans="1:2" s="38" customFormat="1" ht="23.25" customHeight="1">
      <c r="A23" s="62" t="s">
        <v>853</v>
      </c>
      <c r="B23" s="63">
        <v>802</v>
      </c>
    </row>
    <row r="24" spans="1:2" s="38" customFormat="1" ht="23.25" customHeight="1">
      <c r="A24" s="62" t="s">
        <v>854</v>
      </c>
      <c r="B24" s="63">
        <v>12251</v>
      </c>
    </row>
    <row r="25" spans="1:2" s="38" customFormat="1" ht="23.25" customHeight="1">
      <c r="A25" s="62" t="s">
        <v>855</v>
      </c>
      <c r="B25" s="63">
        <v>1531</v>
      </c>
    </row>
    <row r="26" spans="1:2" s="38" customFormat="1" ht="23.25" customHeight="1">
      <c r="A26" s="62" t="s">
        <v>856</v>
      </c>
      <c r="B26" s="63">
        <v>3275</v>
      </c>
    </row>
    <row r="27" spans="1:2" s="38" customFormat="1" ht="23.25" customHeight="1">
      <c r="A27" s="62" t="s">
        <v>857</v>
      </c>
      <c r="B27" s="63">
        <v>2598</v>
      </c>
    </row>
    <row r="28" spans="1:2" s="38" customFormat="1" ht="23.25" customHeight="1">
      <c r="A28" s="62" t="s">
        <v>858</v>
      </c>
      <c r="B28" s="63">
        <v>42283</v>
      </c>
    </row>
    <row r="29" ht="17.25" customHeight="1"/>
    <row r="30" ht="17.25" customHeight="1"/>
    <row r="31" ht="17.25" customHeight="1"/>
    <row r="32" ht="17.25" customHeight="1"/>
    <row r="33" ht="17.25" customHeight="1"/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</sheetData>
  <sheetProtection/>
  <mergeCells count="2">
    <mergeCell ref="A3:B3"/>
    <mergeCell ref="A4:B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4"/>
  <sheetViews>
    <sheetView zoomScalePageLayoutView="0" workbookViewId="0" topLeftCell="A1">
      <selection activeCell="H23" sqref="H23"/>
    </sheetView>
  </sheetViews>
  <sheetFormatPr defaultColWidth="12.125" defaultRowHeight="15" customHeight="1"/>
  <cols>
    <col min="1" max="1" width="16.125" style="23" customWidth="1"/>
    <col min="2" max="2" width="44.25390625" style="23" customWidth="1"/>
    <col min="3" max="3" width="23.375" style="23" customWidth="1"/>
    <col min="4" max="251" width="12.125" style="23" customWidth="1"/>
    <col min="252" max="16384" width="12.125" style="23" customWidth="1"/>
  </cols>
  <sheetData>
    <row r="1" ht="15" customHeight="1">
      <c r="A1" s="58" t="s">
        <v>802</v>
      </c>
    </row>
    <row r="2" spans="1:3" ht="35.25" customHeight="1">
      <c r="A2" s="100" t="s">
        <v>757</v>
      </c>
      <c r="B2" s="100"/>
      <c r="C2" s="100"/>
    </row>
    <row r="3" spans="1:3" s="26" customFormat="1" ht="16.5" customHeight="1">
      <c r="A3" s="24"/>
      <c r="B3" s="24"/>
      <c r="C3" s="25" t="s">
        <v>659</v>
      </c>
    </row>
    <row r="4" spans="1:3" s="29" customFormat="1" ht="16.5" customHeight="1">
      <c r="A4" s="27" t="s">
        <v>660</v>
      </c>
      <c r="B4" s="27" t="s">
        <v>661</v>
      </c>
      <c r="C4" s="28" t="s">
        <v>662</v>
      </c>
    </row>
    <row r="5" spans="1:3" s="32" customFormat="1" ht="16.5" customHeight="1">
      <c r="A5" s="30"/>
      <c r="B5" s="30" t="s">
        <v>663</v>
      </c>
      <c r="C5" s="31">
        <f>C6+C16+C42+C51</f>
        <v>306410.37</v>
      </c>
    </row>
    <row r="6" spans="1:3" s="32" customFormat="1" ht="16.5" customHeight="1">
      <c r="A6" s="33" t="s">
        <v>664</v>
      </c>
      <c r="B6" s="33" t="s">
        <v>665</v>
      </c>
      <c r="C6" s="31">
        <f>SUM(C7:C15)</f>
        <v>225444.55</v>
      </c>
    </row>
    <row r="7" spans="1:3" ht="16.5" customHeight="1">
      <c r="A7" s="34" t="s">
        <v>666</v>
      </c>
      <c r="B7" s="34" t="s">
        <v>667</v>
      </c>
      <c r="C7" s="35">
        <v>64019.58</v>
      </c>
    </row>
    <row r="8" spans="1:3" ht="16.5" customHeight="1">
      <c r="A8" s="34" t="s">
        <v>668</v>
      </c>
      <c r="B8" s="34" t="s">
        <v>669</v>
      </c>
      <c r="C8" s="35">
        <v>22163.37</v>
      </c>
    </row>
    <row r="9" spans="1:3" ht="16.5" customHeight="1">
      <c r="A9" s="34" t="s">
        <v>670</v>
      </c>
      <c r="B9" s="34" t="s">
        <v>671</v>
      </c>
      <c r="C9" s="35">
        <v>1920.19</v>
      </c>
    </row>
    <row r="10" spans="1:3" ht="16.5" customHeight="1">
      <c r="A10" s="34" t="s">
        <v>672</v>
      </c>
      <c r="B10" s="34" t="s">
        <v>673</v>
      </c>
      <c r="C10" s="35">
        <v>12265.88</v>
      </c>
    </row>
    <row r="11" spans="1:3" ht="16.5" customHeight="1">
      <c r="A11" s="34" t="s">
        <v>674</v>
      </c>
      <c r="B11" s="34" t="s">
        <v>675</v>
      </c>
      <c r="C11" s="35">
        <v>0</v>
      </c>
    </row>
    <row r="12" spans="1:3" ht="16.5" customHeight="1">
      <c r="A12" s="34" t="s">
        <v>676</v>
      </c>
      <c r="B12" s="34" t="s">
        <v>677</v>
      </c>
      <c r="C12" s="35">
        <v>44324.64</v>
      </c>
    </row>
    <row r="13" spans="1:3" ht="16.5" customHeight="1">
      <c r="A13" s="36">
        <v>30108</v>
      </c>
      <c r="B13" s="34" t="s">
        <v>758</v>
      </c>
      <c r="C13" s="35">
        <v>19619.52</v>
      </c>
    </row>
    <row r="14" spans="1:3" ht="16.5" customHeight="1">
      <c r="A14" s="36">
        <v>30109</v>
      </c>
      <c r="B14" s="34" t="s">
        <v>759</v>
      </c>
      <c r="C14" s="35">
        <v>9505.56</v>
      </c>
    </row>
    <row r="15" spans="1:3" ht="16.5" customHeight="1">
      <c r="A15" s="36">
        <v>30199</v>
      </c>
      <c r="B15" s="34" t="s">
        <v>678</v>
      </c>
      <c r="C15" s="35">
        <v>51625.81</v>
      </c>
    </row>
    <row r="16" spans="1:3" s="32" customFormat="1" ht="16.5" customHeight="1">
      <c r="A16" s="33" t="s">
        <v>679</v>
      </c>
      <c r="B16" s="33" t="s">
        <v>680</v>
      </c>
      <c r="C16" s="31">
        <f>SUM(C17:C41)</f>
        <v>39921.68</v>
      </c>
    </row>
    <row r="17" spans="1:3" ht="16.5" customHeight="1">
      <c r="A17" s="34" t="s">
        <v>681</v>
      </c>
      <c r="B17" s="34" t="s">
        <v>682</v>
      </c>
      <c r="C17" s="37">
        <v>5170.7</v>
      </c>
    </row>
    <row r="18" spans="1:3" ht="16.5" customHeight="1">
      <c r="A18" s="34" t="s">
        <v>683</v>
      </c>
      <c r="B18" s="34" t="s">
        <v>684</v>
      </c>
      <c r="C18" s="37">
        <v>1105.51</v>
      </c>
    </row>
    <row r="19" spans="1:3" ht="16.5" customHeight="1">
      <c r="A19" s="34" t="s">
        <v>685</v>
      </c>
      <c r="B19" s="34" t="s">
        <v>686</v>
      </c>
      <c r="C19" s="37">
        <v>187.16</v>
      </c>
    </row>
    <row r="20" spans="1:3" ht="16.5" customHeight="1">
      <c r="A20" s="34" t="s">
        <v>687</v>
      </c>
      <c r="B20" s="34" t="s">
        <v>688</v>
      </c>
      <c r="C20" s="37">
        <v>7.87</v>
      </c>
    </row>
    <row r="21" spans="1:3" ht="16.5" customHeight="1">
      <c r="A21" s="34" t="s">
        <v>689</v>
      </c>
      <c r="B21" s="34" t="s">
        <v>690</v>
      </c>
      <c r="C21" s="37">
        <v>658.83</v>
      </c>
    </row>
    <row r="22" spans="1:3" ht="16.5" customHeight="1">
      <c r="A22" s="34" t="s">
        <v>691</v>
      </c>
      <c r="B22" s="34" t="s">
        <v>692</v>
      </c>
      <c r="C22" s="37">
        <v>1848.13</v>
      </c>
    </row>
    <row r="23" spans="1:3" ht="16.5" customHeight="1">
      <c r="A23" s="34" t="s">
        <v>693</v>
      </c>
      <c r="B23" s="34" t="s">
        <v>694</v>
      </c>
      <c r="C23" s="37">
        <v>1860.43</v>
      </c>
    </row>
    <row r="24" spans="1:3" ht="16.5" customHeight="1">
      <c r="A24" s="34" t="s">
        <v>695</v>
      </c>
      <c r="B24" s="34" t="s">
        <v>696</v>
      </c>
      <c r="C24" s="37">
        <v>950.73</v>
      </c>
    </row>
    <row r="25" spans="1:3" ht="16.5" customHeight="1">
      <c r="A25" s="34" t="s">
        <v>697</v>
      </c>
      <c r="B25" s="34" t="s">
        <v>698</v>
      </c>
      <c r="C25" s="37">
        <v>3905.42</v>
      </c>
    </row>
    <row r="26" spans="1:3" ht="16.5" customHeight="1">
      <c r="A26" s="34" t="s">
        <v>699</v>
      </c>
      <c r="B26" s="34" t="s">
        <v>700</v>
      </c>
      <c r="C26" s="37">
        <v>9</v>
      </c>
    </row>
    <row r="27" spans="1:3" ht="16.5" customHeight="1">
      <c r="A27" s="34" t="s">
        <v>701</v>
      </c>
      <c r="B27" s="34" t="s">
        <v>702</v>
      </c>
      <c r="C27" s="37">
        <v>2716.6</v>
      </c>
    </row>
    <row r="28" spans="1:3" ht="16.5" customHeight="1">
      <c r="A28" s="34" t="s">
        <v>703</v>
      </c>
      <c r="B28" s="34" t="s">
        <v>704</v>
      </c>
      <c r="C28" s="37">
        <v>159.36</v>
      </c>
    </row>
    <row r="29" spans="1:3" ht="16.5" customHeight="1">
      <c r="A29" s="34" t="s">
        <v>705</v>
      </c>
      <c r="B29" s="34" t="s">
        <v>706</v>
      </c>
      <c r="C29" s="37">
        <v>849.99</v>
      </c>
    </row>
    <row r="30" spans="1:3" ht="16.5" customHeight="1">
      <c r="A30" s="34" t="s">
        <v>707</v>
      </c>
      <c r="B30" s="34" t="s">
        <v>708</v>
      </c>
      <c r="C30" s="37">
        <v>1531.6</v>
      </c>
    </row>
    <row r="31" spans="1:3" ht="16.5" customHeight="1">
      <c r="A31" s="34" t="s">
        <v>709</v>
      </c>
      <c r="B31" s="34" t="s">
        <v>710</v>
      </c>
      <c r="C31" s="37">
        <v>485.41</v>
      </c>
    </row>
    <row r="32" spans="1:3" ht="16.5" customHeight="1">
      <c r="A32" s="34" t="s">
        <v>711</v>
      </c>
      <c r="B32" s="34" t="s">
        <v>712</v>
      </c>
      <c r="C32" s="37">
        <v>2466.91</v>
      </c>
    </row>
    <row r="33" spans="1:3" ht="16.5" customHeight="1">
      <c r="A33" s="34" t="s">
        <v>713</v>
      </c>
      <c r="B33" s="34" t="s">
        <v>714</v>
      </c>
      <c r="C33" s="37">
        <v>1.32</v>
      </c>
    </row>
    <row r="34" spans="1:3" ht="16.5" customHeight="1">
      <c r="A34" s="34" t="s">
        <v>715</v>
      </c>
      <c r="B34" s="34" t="s">
        <v>716</v>
      </c>
      <c r="C34" s="37">
        <v>25.35</v>
      </c>
    </row>
    <row r="35" spans="1:3" ht="16.5" customHeight="1">
      <c r="A35" s="34" t="s">
        <v>717</v>
      </c>
      <c r="B35" s="34" t="s">
        <v>718</v>
      </c>
      <c r="C35" s="37">
        <v>4548.11</v>
      </c>
    </row>
    <row r="36" spans="1:3" ht="16.5" customHeight="1">
      <c r="A36" s="34" t="s">
        <v>719</v>
      </c>
      <c r="B36" s="34" t="s">
        <v>720</v>
      </c>
      <c r="C36" s="37">
        <v>1777.62</v>
      </c>
    </row>
    <row r="37" spans="1:3" ht="16.5" customHeight="1">
      <c r="A37" s="34" t="s">
        <v>721</v>
      </c>
      <c r="B37" s="34" t="s">
        <v>722</v>
      </c>
      <c r="C37" s="37">
        <v>1835.46</v>
      </c>
    </row>
    <row r="38" spans="1:3" ht="16.5" customHeight="1">
      <c r="A38" s="34" t="s">
        <v>723</v>
      </c>
      <c r="B38" s="34" t="s">
        <v>724</v>
      </c>
      <c r="C38" s="37">
        <v>1548.78</v>
      </c>
    </row>
    <row r="39" spans="1:3" ht="16.5" customHeight="1">
      <c r="A39" s="34" t="s">
        <v>725</v>
      </c>
      <c r="B39" s="34" t="s">
        <v>726</v>
      </c>
      <c r="C39" s="37">
        <v>969.82</v>
      </c>
    </row>
    <row r="40" spans="1:3" ht="16.5" customHeight="1">
      <c r="A40" s="34" t="s">
        <v>727</v>
      </c>
      <c r="B40" s="34" t="s">
        <v>728</v>
      </c>
      <c r="C40" s="37">
        <v>2525.57</v>
      </c>
    </row>
    <row r="41" spans="1:3" ht="16.5" customHeight="1">
      <c r="A41" s="34" t="s">
        <v>729</v>
      </c>
      <c r="B41" s="34" t="s">
        <v>730</v>
      </c>
      <c r="C41" s="37">
        <v>2776</v>
      </c>
    </row>
    <row r="42" spans="1:3" s="32" customFormat="1" ht="16.5" customHeight="1">
      <c r="A42" s="33" t="s">
        <v>731</v>
      </c>
      <c r="B42" s="33" t="s">
        <v>732</v>
      </c>
      <c r="C42" s="31">
        <f>SUM(C43:C50)</f>
        <v>38981.81</v>
      </c>
    </row>
    <row r="43" spans="1:3" ht="16.5" customHeight="1">
      <c r="A43" s="34" t="s">
        <v>733</v>
      </c>
      <c r="B43" s="34" t="s">
        <v>734</v>
      </c>
      <c r="C43" s="35">
        <v>565.85</v>
      </c>
    </row>
    <row r="44" spans="1:3" ht="16.5" customHeight="1">
      <c r="A44" s="34" t="s">
        <v>735</v>
      </c>
      <c r="B44" s="34" t="s">
        <v>736</v>
      </c>
      <c r="C44" s="35">
        <v>8437.37</v>
      </c>
    </row>
    <row r="45" spans="1:3" ht="16.5" customHeight="1">
      <c r="A45" s="34" t="s">
        <v>737</v>
      </c>
      <c r="B45" s="34" t="s">
        <v>738</v>
      </c>
      <c r="C45" s="35">
        <v>971.73</v>
      </c>
    </row>
    <row r="46" spans="1:3" ht="16.5" customHeight="1">
      <c r="A46" s="34" t="s">
        <v>739</v>
      </c>
      <c r="B46" s="34" t="s">
        <v>740</v>
      </c>
      <c r="C46" s="35">
        <v>1260</v>
      </c>
    </row>
    <row r="47" spans="1:3" ht="16.5" customHeight="1">
      <c r="A47" s="34" t="s">
        <v>741</v>
      </c>
      <c r="B47" s="34" t="s">
        <v>742</v>
      </c>
      <c r="C47" s="35">
        <v>5274</v>
      </c>
    </row>
    <row r="48" spans="1:3" ht="16.5" customHeight="1">
      <c r="A48" s="34" t="s">
        <v>743</v>
      </c>
      <c r="B48" s="34" t="s">
        <v>744</v>
      </c>
      <c r="C48" s="35">
        <v>20</v>
      </c>
    </row>
    <row r="49" spans="1:3" ht="16.5" customHeight="1">
      <c r="A49" s="34" t="s">
        <v>745</v>
      </c>
      <c r="B49" s="34" t="s">
        <v>746</v>
      </c>
      <c r="C49" s="35">
        <v>13987.36</v>
      </c>
    </row>
    <row r="50" spans="1:3" ht="16.5" customHeight="1">
      <c r="A50" s="34" t="s">
        <v>747</v>
      </c>
      <c r="B50" s="34" t="s">
        <v>748</v>
      </c>
      <c r="C50" s="35">
        <v>8465.5</v>
      </c>
    </row>
    <row r="51" spans="1:3" s="32" customFormat="1" ht="16.5" customHeight="1">
      <c r="A51" s="33" t="s">
        <v>749</v>
      </c>
      <c r="B51" s="33" t="s">
        <v>750</v>
      </c>
      <c r="C51" s="31">
        <f>SUM(C52:C54)</f>
        <v>2062.33</v>
      </c>
    </row>
    <row r="52" spans="1:3" ht="16.5" customHeight="1">
      <c r="A52" s="34" t="s">
        <v>751</v>
      </c>
      <c r="B52" s="34" t="s">
        <v>752</v>
      </c>
      <c r="C52" s="37">
        <v>1969.4299999999998</v>
      </c>
    </row>
    <row r="53" spans="1:3" ht="16.5" customHeight="1">
      <c r="A53" s="34" t="s">
        <v>753</v>
      </c>
      <c r="B53" s="34" t="s">
        <v>754</v>
      </c>
      <c r="C53" s="37">
        <v>83.65</v>
      </c>
    </row>
    <row r="54" spans="1:3" ht="16.5" customHeight="1">
      <c r="A54" s="34" t="s">
        <v>755</v>
      </c>
      <c r="B54" s="34" t="s">
        <v>756</v>
      </c>
      <c r="C54" s="37">
        <v>9.25</v>
      </c>
    </row>
  </sheetData>
  <sheetProtection/>
  <mergeCells count="1">
    <mergeCell ref="A2:C2"/>
  </mergeCells>
  <printOptions/>
  <pageMargins left="0.5905511811023623" right="0.5118110236220472" top="0.7874015748031497" bottom="0.7874015748031497" header="0.3937007874015748" footer="0.3937007874015748"/>
  <pageSetup firstPageNumber="0" useFirstPageNumber="1" horizontalDpi="600" verticalDpi="600" orientation="portrait" pageOrder="overThenDown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8"/>
  <sheetViews>
    <sheetView showGridLines="0" showZeros="0" zoomScalePageLayoutView="0" workbookViewId="0" topLeftCell="A1">
      <selection activeCell="H23" sqref="H23"/>
    </sheetView>
  </sheetViews>
  <sheetFormatPr defaultColWidth="9.125" defaultRowHeight="14.25"/>
  <cols>
    <col min="1" max="1" width="21.75390625" style="1" customWidth="1"/>
    <col min="2" max="2" width="10.625" style="1" customWidth="1"/>
    <col min="3" max="3" width="9.125" style="1" customWidth="1"/>
    <col min="4" max="5" width="10.625" style="1" customWidth="1"/>
    <col min="6" max="6" width="19.625" style="1" customWidth="1"/>
    <col min="7" max="7" width="10.625" style="1" customWidth="1"/>
    <col min="8" max="8" width="10.125" style="1" customWidth="1"/>
    <col min="9" max="10" width="10.625" style="1" customWidth="1"/>
  </cols>
  <sheetData>
    <row r="1" ht="14.25">
      <c r="A1" s="1" t="s">
        <v>803</v>
      </c>
    </row>
    <row r="2" spans="1:10" s="1" customFormat="1" ht="33.75" customHeight="1">
      <c r="A2" s="100" t="s">
        <v>624</v>
      </c>
      <c r="B2" s="101"/>
      <c r="C2" s="101"/>
      <c r="D2" s="101"/>
      <c r="E2" s="101"/>
      <c r="F2" s="101"/>
      <c r="G2" s="101"/>
      <c r="H2" s="101"/>
      <c r="I2" s="101"/>
      <c r="J2" s="3"/>
    </row>
    <row r="3" spans="1:10" s="1" customFormat="1" ht="16.5" customHeight="1">
      <c r="A3" s="95" t="s">
        <v>548</v>
      </c>
      <c r="B3" s="95"/>
      <c r="C3" s="95"/>
      <c r="D3" s="95"/>
      <c r="E3" s="95"/>
      <c r="F3" s="95"/>
      <c r="G3" s="95"/>
      <c r="H3" s="95"/>
      <c r="I3" s="95"/>
      <c r="J3" s="4"/>
    </row>
    <row r="4" spans="1:10" s="1" customFormat="1" ht="21" customHeight="1">
      <c r="A4" s="11" t="s">
        <v>883</v>
      </c>
      <c r="B4" s="11" t="s">
        <v>271</v>
      </c>
      <c r="C4" s="11" t="s">
        <v>192</v>
      </c>
      <c r="D4" s="11" t="s">
        <v>335</v>
      </c>
      <c r="E4" s="11" t="s">
        <v>771</v>
      </c>
      <c r="F4" s="11" t="s">
        <v>885</v>
      </c>
      <c r="G4" s="11" t="s">
        <v>271</v>
      </c>
      <c r="H4" s="11" t="s">
        <v>192</v>
      </c>
      <c r="I4" s="11" t="s">
        <v>335</v>
      </c>
      <c r="J4" s="11" t="s">
        <v>771</v>
      </c>
    </row>
    <row r="5" spans="1:10" s="1" customFormat="1" ht="21" customHeight="1">
      <c r="A5" s="71" t="s">
        <v>884</v>
      </c>
      <c r="B5" s="73">
        <f>B6+B14</f>
        <v>170550</v>
      </c>
      <c r="C5" s="73">
        <f>C6+C14</f>
        <v>226581</v>
      </c>
      <c r="D5" s="73">
        <v>226724</v>
      </c>
      <c r="E5" s="74" t="s">
        <v>873</v>
      </c>
      <c r="F5" s="71" t="s">
        <v>884</v>
      </c>
      <c r="G5" s="73">
        <f>G6+G14</f>
        <v>170550</v>
      </c>
      <c r="H5" s="73">
        <f>H6+H14</f>
        <v>235090</v>
      </c>
      <c r="I5" s="73">
        <v>226724</v>
      </c>
      <c r="J5" s="74" t="s">
        <v>873</v>
      </c>
    </row>
    <row r="6" spans="1:10" s="1" customFormat="1" ht="21" customHeight="1">
      <c r="A6" s="77" t="s">
        <v>874</v>
      </c>
      <c r="B6" s="73">
        <v>105104</v>
      </c>
      <c r="C6" s="73">
        <v>105104</v>
      </c>
      <c r="D6" s="73">
        <v>105247</v>
      </c>
      <c r="E6" s="80">
        <v>0.13605571624295934</v>
      </c>
      <c r="F6" s="77" t="s">
        <v>770</v>
      </c>
      <c r="G6" s="73">
        <v>167550</v>
      </c>
      <c r="H6" s="73">
        <v>105385</v>
      </c>
      <c r="I6" s="73">
        <v>97019</v>
      </c>
      <c r="J6" s="79">
        <v>-55.371402811511004</v>
      </c>
    </row>
    <row r="7" spans="1:10" s="1" customFormat="1" ht="21" customHeight="1">
      <c r="A7" s="52" t="s">
        <v>772</v>
      </c>
      <c r="B7" s="13">
        <v>6305</v>
      </c>
      <c r="C7" s="13">
        <v>6305</v>
      </c>
      <c r="D7" s="13">
        <v>6680</v>
      </c>
      <c r="E7" s="51">
        <v>5.947660586835844</v>
      </c>
      <c r="F7" s="12" t="s">
        <v>773</v>
      </c>
      <c r="G7" s="13">
        <v>2851</v>
      </c>
      <c r="H7" s="13">
        <v>3242</v>
      </c>
      <c r="I7" s="13">
        <v>2865</v>
      </c>
      <c r="J7" s="47">
        <v>-2.5178632187818986</v>
      </c>
    </row>
    <row r="8" spans="1:10" s="1" customFormat="1" ht="21" customHeight="1">
      <c r="A8" s="52" t="s">
        <v>774</v>
      </c>
      <c r="B8" s="13">
        <v>1064</v>
      </c>
      <c r="C8" s="13">
        <v>1064</v>
      </c>
      <c r="D8" s="13">
        <v>114</v>
      </c>
      <c r="E8" s="51">
        <v>-89.28571428571429</v>
      </c>
      <c r="F8" s="12" t="s">
        <v>775</v>
      </c>
      <c r="G8" s="13">
        <v>99095</v>
      </c>
      <c r="H8" s="13">
        <v>7658</v>
      </c>
      <c r="I8" s="13">
        <v>7333</v>
      </c>
      <c r="J8" s="47">
        <v>-94.06993482022999</v>
      </c>
    </row>
    <row r="9" spans="1:10" s="1" customFormat="1" ht="21" customHeight="1">
      <c r="A9" s="52" t="s">
        <v>776</v>
      </c>
      <c r="B9" s="13">
        <v>97735</v>
      </c>
      <c r="C9" s="13">
        <v>97735</v>
      </c>
      <c r="D9" s="13">
        <v>98453</v>
      </c>
      <c r="E9" s="51">
        <v>0.7346395866373356</v>
      </c>
      <c r="F9" s="12" t="s">
        <v>777</v>
      </c>
      <c r="G9" s="13">
        <v>57697</v>
      </c>
      <c r="H9" s="13">
        <v>84189</v>
      </c>
      <c r="I9" s="13">
        <v>77249</v>
      </c>
      <c r="J9" s="47">
        <v>-6.873937625827295</v>
      </c>
    </row>
    <row r="10" spans="1:10" s="1" customFormat="1" ht="21" customHeight="1">
      <c r="A10" s="12"/>
      <c r="B10" s="13"/>
      <c r="C10" s="13"/>
      <c r="D10" s="13"/>
      <c r="E10" s="13"/>
      <c r="F10" s="12" t="s">
        <v>778</v>
      </c>
      <c r="G10" s="13">
        <v>0</v>
      </c>
      <c r="H10" s="13">
        <v>110</v>
      </c>
      <c r="I10" s="13">
        <v>91</v>
      </c>
      <c r="J10" s="47"/>
    </row>
    <row r="11" spans="1:10" s="1" customFormat="1" ht="21" customHeight="1">
      <c r="A11" s="12"/>
      <c r="B11" s="13"/>
      <c r="C11" s="13"/>
      <c r="D11" s="13"/>
      <c r="E11" s="13"/>
      <c r="F11" s="12" t="s">
        <v>779</v>
      </c>
      <c r="G11" s="13">
        <v>103</v>
      </c>
      <c r="H11" s="13">
        <v>2381</v>
      </c>
      <c r="I11" s="13">
        <v>1676</v>
      </c>
      <c r="J11" s="47">
        <v>-66.0866046135168</v>
      </c>
    </row>
    <row r="12" spans="1:10" s="1" customFormat="1" ht="21" customHeight="1">
      <c r="A12" s="12"/>
      <c r="B12" s="13"/>
      <c r="C12" s="13"/>
      <c r="D12" s="13"/>
      <c r="E12" s="13"/>
      <c r="F12" s="12" t="s">
        <v>780</v>
      </c>
      <c r="G12" s="13">
        <v>7804</v>
      </c>
      <c r="H12" s="13">
        <v>7805</v>
      </c>
      <c r="I12" s="13">
        <v>7805</v>
      </c>
      <c r="J12" s="47">
        <v>168.9524465885596</v>
      </c>
    </row>
    <row r="13" spans="1:10" s="1" customFormat="1" ht="21" customHeight="1">
      <c r="A13" s="12"/>
      <c r="B13" s="13"/>
      <c r="C13" s="13"/>
      <c r="D13" s="13"/>
      <c r="E13" s="13"/>
      <c r="F13" s="12"/>
      <c r="G13" s="13"/>
      <c r="H13" s="13"/>
      <c r="I13" s="13"/>
      <c r="J13" s="13"/>
    </row>
    <row r="14" spans="1:10" s="1" customFormat="1" ht="21" customHeight="1">
      <c r="A14" s="81" t="s">
        <v>875</v>
      </c>
      <c r="B14" s="73">
        <f>B15+B16+B17</f>
        <v>65446</v>
      </c>
      <c r="C14" s="73">
        <f>C15+C16+C17</f>
        <v>121477</v>
      </c>
      <c r="D14" s="73">
        <f>D15+D16+D17</f>
        <v>121477</v>
      </c>
      <c r="E14" s="74" t="s">
        <v>876</v>
      </c>
      <c r="F14" s="82" t="s">
        <v>877</v>
      </c>
      <c r="G14" s="73">
        <f>G15+G16+G17+G18</f>
        <v>3000</v>
      </c>
      <c r="H14" s="73">
        <f>H15+H16+H17+H18</f>
        <v>129705</v>
      </c>
      <c r="I14" s="73">
        <f>I15+I16+I17+I18</f>
        <v>129705</v>
      </c>
      <c r="J14" s="74" t="s">
        <v>876</v>
      </c>
    </row>
    <row r="15" spans="1:10" s="1" customFormat="1" ht="21" customHeight="1">
      <c r="A15" s="12" t="s">
        <v>782</v>
      </c>
      <c r="B15" s="13">
        <v>56313</v>
      </c>
      <c r="C15" s="13">
        <v>86832</v>
      </c>
      <c r="D15" s="13">
        <v>86832</v>
      </c>
      <c r="E15" s="13"/>
      <c r="F15" s="12" t="s">
        <v>783</v>
      </c>
      <c r="G15" s="13">
        <v>3000</v>
      </c>
      <c r="H15" s="13">
        <v>3172</v>
      </c>
      <c r="I15" s="13">
        <v>3172</v>
      </c>
      <c r="J15" s="13"/>
    </row>
    <row r="16" spans="1:10" s="1" customFormat="1" ht="21" customHeight="1">
      <c r="A16" s="12" t="s">
        <v>784</v>
      </c>
      <c r="B16" s="13">
        <v>9133</v>
      </c>
      <c r="C16" s="13">
        <v>9545</v>
      </c>
      <c r="D16" s="13">
        <v>9545</v>
      </c>
      <c r="E16" s="13"/>
      <c r="F16" s="12" t="s">
        <v>785</v>
      </c>
      <c r="G16" s="13"/>
      <c r="H16" s="13">
        <v>93067</v>
      </c>
      <c r="I16" s="13">
        <v>93067</v>
      </c>
      <c r="J16" s="13"/>
    </row>
    <row r="17" spans="1:10" s="1" customFormat="1" ht="21" customHeight="1">
      <c r="A17" s="12" t="s">
        <v>786</v>
      </c>
      <c r="B17" s="13"/>
      <c r="C17" s="13">
        <v>25100</v>
      </c>
      <c r="D17" s="13">
        <v>25100</v>
      </c>
      <c r="E17" s="13"/>
      <c r="F17" s="12" t="s">
        <v>787</v>
      </c>
      <c r="G17" s="13"/>
      <c r="H17" s="13">
        <v>25100</v>
      </c>
      <c r="I17" s="13">
        <v>25100</v>
      </c>
      <c r="J17" s="13"/>
    </row>
    <row r="18" spans="1:10" s="1" customFormat="1" ht="21" customHeight="1">
      <c r="A18" s="12"/>
      <c r="B18" s="13"/>
      <c r="C18" s="13"/>
      <c r="D18" s="13"/>
      <c r="E18" s="13"/>
      <c r="F18" s="12" t="s">
        <v>788</v>
      </c>
      <c r="G18" s="13"/>
      <c r="H18" s="13">
        <v>8366</v>
      </c>
      <c r="I18" s="13">
        <v>8366</v>
      </c>
      <c r="J18" s="13"/>
    </row>
    <row r="19" s="1" customFormat="1" ht="16.5" customHeight="1"/>
    <row r="20" s="1" customFormat="1" ht="16.5" customHeight="1"/>
    <row r="21" s="1" customFormat="1" ht="16.5" customHeight="1"/>
    <row r="22" s="1" customFormat="1" ht="16.5" customHeight="1"/>
    <row r="23" s="1" customFormat="1" ht="16.5" customHeight="1"/>
    <row r="24" s="1" customFormat="1" ht="16.5" customHeight="1"/>
    <row r="25" s="1" customFormat="1" ht="16.5" customHeight="1"/>
    <row r="26" s="1" customFormat="1" ht="16.5" customHeight="1"/>
    <row r="27" s="1" customFormat="1" ht="16.5" customHeight="1"/>
  </sheetData>
  <sheetProtection/>
  <mergeCells count="2">
    <mergeCell ref="A2:I2"/>
    <mergeCell ref="A3:I3"/>
  </mergeCells>
  <printOptions/>
  <pageMargins left="0.5905511811023623" right="0.5118110236220472" top="0.7874015748031497" bottom="0.7874015748031497" header="0.3937007874015748" footer="0.3937007874015748"/>
  <pageSetup firstPageNumber="0" useFirstPageNumber="1" horizontalDpi="600" verticalDpi="600" orientation="landscape" pageOrder="overThenDown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40"/>
  <sheetViews>
    <sheetView showGridLines="0" showZeros="0" zoomScalePageLayoutView="0" workbookViewId="0" topLeftCell="A1">
      <selection activeCell="H23" sqref="H23"/>
    </sheetView>
  </sheetViews>
  <sheetFormatPr defaultColWidth="9.125" defaultRowHeight="14.25"/>
  <cols>
    <col min="1" max="1" width="61.50390625" style="1" customWidth="1"/>
    <col min="2" max="2" width="20.25390625" style="1" customWidth="1"/>
  </cols>
  <sheetData>
    <row r="1" ht="14.25">
      <c r="A1" s="1" t="s">
        <v>804</v>
      </c>
    </row>
    <row r="2" spans="1:2" s="1" customFormat="1" ht="39.75" customHeight="1">
      <c r="A2" s="100" t="s">
        <v>626</v>
      </c>
      <c r="B2" s="101"/>
    </row>
    <row r="3" spans="1:2" s="1" customFormat="1" ht="17.25" customHeight="1">
      <c r="A3" s="95" t="s">
        <v>548</v>
      </c>
      <c r="B3" s="95"/>
    </row>
    <row r="4" spans="1:2" s="60" customFormat="1" ht="21" customHeight="1">
      <c r="A4" s="11" t="s">
        <v>878</v>
      </c>
      <c r="B4" s="11" t="s">
        <v>335</v>
      </c>
    </row>
    <row r="5" spans="1:2" s="60" customFormat="1" ht="21" customHeight="1">
      <c r="A5" s="77" t="s">
        <v>608</v>
      </c>
      <c r="B5" s="73">
        <v>97019</v>
      </c>
    </row>
    <row r="6" spans="1:2" s="1" customFormat="1" ht="21" customHeight="1">
      <c r="A6" s="12" t="s">
        <v>395</v>
      </c>
      <c r="B6" s="13">
        <v>2865</v>
      </c>
    </row>
    <row r="7" spans="1:2" s="1" customFormat="1" ht="21" customHeight="1">
      <c r="A7" s="12" t="s">
        <v>268</v>
      </c>
      <c r="B7" s="13">
        <v>2762</v>
      </c>
    </row>
    <row r="8" spans="1:2" s="1" customFormat="1" ht="21" customHeight="1">
      <c r="A8" s="22" t="s">
        <v>627</v>
      </c>
      <c r="B8" s="13">
        <v>1477</v>
      </c>
    </row>
    <row r="9" spans="1:2" s="1" customFormat="1" ht="21" customHeight="1">
      <c r="A9" s="22" t="s">
        <v>628</v>
      </c>
      <c r="B9" s="13">
        <v>1213</v>
      </c>
    </row>
    <row r="10" spans="1:2" s="1" customFormat="1" ht="21" customHeight="1">
      <c r="A10" s="22" t="s">
        <v>629</v>
      </c>
      <c r="B10" s="13">
        <v>72</v>
      </c>
    </row>
    <row r="11" spans="1:2" s="1" customFormat="1" ht="21" customHeight="1">
      <c r="A11" s="12" t="s">
        <v>486</v>
      </c>
      <c r="B11" s="13">
        <v>103</v>
      </c>
    </row>
    <row r="12" spans="1:2" s="1" customFormat="1" ht="21" customHeight="1">
      <c r="A12" s="12" t="s">
        <v>49</v>
      </c>
      <c r="B12" s="13">
        <v>103</v>
      </c>
    </row>
    <row r="13" spans="1:2" s="1" customFormat="1" ht="21" customHeight="1">
      <c r="A13" s="12" t="s">
        <v>252</v>
      </c>
      <c r="B13" s="13">
        <v>7333</v>
      </c>
    </row>
    <row r="14" spans="1:2" s="1" customFormat="1" ht="21" customHeight="1">
      <c r="A14" s="12" t="s">
        <v>582</v>
      </c>
      <c r="B14" s="13">
        <v>7333</v>
      </c>
    </row>
    <row r="15" spans="1:2" s="1" customFormat="1" ht="21" customHeight="1">
      <c r="A15" s="12" t="s">
        <v>144</v>
      </c>
      <c r="B15" s="13">
        <v>385</v>
      </c>
    </row>
    <row r="16" spans="1:2" s="1" customFormat="1" ht="21" customHeight="1">
      <c r="A16" s="12" t="s">
        <v>349</v>
      </c>
      <c r="B16" s="13">
        <v>6948</v>
      </c>
    </row>
    <row r="17" spans="1:2" s="1" customFormat="1" ht="21" customHeight="1">
      <c r="A17" s="12" t="s">
        <v>81</v>
      </c>
      <c r="B17" s="13">
        <v>77249</v>
      </c>
    </row>
    <row r="18" spans="1:2" s="1" customFormat="1" ht="21" customHeight="1">
      <c r="A18" s="12" t="s">
        <v>73</v>
      </c>
      <c r="B18" s="13">
        <v>265</v>
      </c>
    </row>
    <row r="19" spans="1:2" s="1" customFormat="1" ht="21" customHeight="1">
      <c r="A19" s="12" t="s">
        <v>49</v>
      </c>
      <c r="B19" s="13">
        <v>265</v>
      </c>
    </row>
    <row r="20" spans="1:2" s="1" customFormat="1" ht="21" customHeight="1">
      <c r="A20" s="12" t="s">
        <v>90</v>
      </c>
      <c r="B20" s="13">
        <v>5229</v>
      </c>
    </row>
    <row r="21" spans="1:2" s="1" customFormat="1" ht="21" customHeight="1">
      <c r="A21" s="22" t="s">
        <v>628</v>
      </c>
      <c r="B21" s="13">
        <v>1385</v>
      </c>
    </row>
    <row r="22" spans="1:2" s="1" customFormat="1" ht="21" customHeight="1">
      <c r="A22" s="22" t="s">
        <v>630</v>
      </c>
      <c r="B22" s="13">
        <v>3644</v>
      </c>
    </row>
    <row r="23" spans="1:2" s="1" customFormat="1" ht="21" customHeight="1">
      <c r="A23" s="22" t="s">
        <v>631</v>
      </c>
      <c r="B23" s="13">
        <v>200</v>
      </c>
    </row>
    <row r="24" spans="1:2" s="1" customFormat="1" ht="21" customHeight="1">
      <c r="A24" s="12" t="s">
        <v>298</v>
      </c>
      <c r="B24" s="13">
        <v>71755</v>
      </c>
    </row>
    <row r="25" spans="1:2" s="1" customFormat="1" ht="21" customHeight="1">
      <c r="A25" s="12" t="s">
        <v>125</v>
      </c>
      <c r="B25" s="13">
        <v>71755</v>
      </c>
    </row>
    <row r="26" spans="1:2" s="1" customFormat="1" ht="21" customHeight="1">
      <c r="A26" s="12" t="s">
        <v>128</v>
      </c>
      <c r="B26" s="13">
        <v>91</v>
      </c>
    </row>
    <row r="27" spans="1:2" s="1" customFormat="1" ht="21" customHeight="1">
      <c r="A27" s="12" t="s">
        <v>181</v>
      </c>
      <c r="B27" s="13">
        <v>91</v>
      </c>
    </row>
    <row r="28" spans="1:2" s="1" customFormat="1" ht="21" customHeight="1">
      <c r="A28" s="22" t="s">
        <v>632</v>
      </c>
      <c r="B28" s="13">
        <v>91</v>
      </c>
    </row>
    <row r="29" spans="1:2" s="1" customFormat="1" ht="21" customHeight="1">
      <c r="A29" s="12" t="s">
        <v>15</v>
      </c>
      <c r="B29" s="13">
        <v>1676</v>
      </c>
    </row>
    <row r="30" spans="1:2" s="1" customFormat="1" ht="21" customHeight="1">
      <c r="A30" s="12" t="s">
        <v>483</v>
      </c>
      <c r="B30" s="13">
        <v>18</v>
      </c>
    </row>
    <row r="31" spans="1:2" s="1" customFormat="1" ht="21" customHeight="1">
      <c r="A31" s="22" t="s">
        <v>633</v>
      </c>
      <c r="B31" s="13">
        <v>18</v>
      </c>
    </row>
    <row r="32" spans="1:2" s="1" customFormat="1" ht="21" customHeight="1">
      <c r="A32" s="12" t="s">
        <v>300</v>
      </c>
      <c r="B32" s="13">
        <v>1658</v>
      </c>
    </row>
    <row r="33" spans="1:2" s="1" customFormat="1" ht="21" customHeight="1">
      <c r="A33" s="12" t="s">
        <v>235</v>
      </c>
      <c r="B33" s="13">
        <v>720</v>
      </c>
    </row>
    <row r="34" spans="1:2" s="1" customFormat="1" ht="21" customHeight="1">
      <c r="A34" s="12" t="s">
        <v>357</v>
      </c>
      <c r="B34" s="13">
        <v>661</v>
      </c>
    </row>
    <row r="35" spans="1:2" s="1" customFormat="1" ht="21" customHeight="1">
      <c r="A35" s="12" t="s">
        <v>399</v>
      </c>
      <c r="B35" s="13">
        <v>142</v>
      </c>
    </row>
    <row r="36" spans="1:2" s="1" customFormat="1" ht="21" customHeight="1">
      <c r="A36" s="12" t="s">
        <v>209</v>
      </c>
      <c r="B36" s="13">
        <v>95</v>
      </c>
    </row>
    <row r="37" spans="1:2" s="1" customFormat="1" ht="21" customHeight="1">
      <c r="A37" s="12" t="s">
        <v>595</v>
      </c>
      <c r="B37" s="13">
        <v>40</v>
      </c>
    </row>
    <row r="38" spans="1:2" s="1" customFormat="1" ht="21" customHeight="1">
      <c r="A38" s="12" t="s">
        <v>510</v>
      </c>
      <c r="B38" s="13">
        <v>7805</v>
      </c>
    </row>
    <row r="39" spans="1:2" s="1" customFormat="1" ht="21" customHeight="1">
      <c r="A39" s="22" t="s">
        <v>634</v>
      </c>
      <c r="B39" s="13">
        <v>7805</v>
      </c>
    </row>
    <row r="40" spans="1:2" s="1" customFormat="1" ht="21" customHeight="1">
      <c r="A40" s="22" t="s">
        <v>635</v>
      </c>
      <c r="B40" s="13">
        <v>7805</v>
      </c>
    </row>
    <row r="41" s="1" customFormat="1" ht="15" customHeight="1"/>
    <row r="42" ht="15" customHeight="1"/>
    <row r="43" ht="15" customHeight="1"/>
    <row r="44" ht="15" customHeight="1"/>
    <row r="45" ht="15" customHeight="1"/>
  </sheetData>
  <sheetProtection/>
  <mergeCells count="2">
    <mergeCell ref="A2:B2"/>
    <mergeCell ref="A3:B3"/>
  </mergeCells>
  <printOptions/>
  <pageMargins left="0.5905511811023623" right="0.5118110236220472" top="0.7874015748031497" bottom="0.7874015748031497" header="0.3937007874015748" footer="0.3937007874015748"/>
  <pageSetup firstPageNumber="0" useFirstPageNumber="1" horizontalDpi="600" verticalDpi="600" orientation="portrait" pageOrder="overThenDown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H23" sqref="H23"/>
    </sheetView>
  </sheetViews>
  <sheetFormatPr defaultColWidth="9.00390625" defaultRowHeight="14.25"/>
  <cols>
    <col min="1" max="1" width="30.125" style="0" customWidth="1"/>
    <col min="2" max="2" width="10.25390625" style="0" customWidth="1"/>
    <col min="3" max="3" width="33.625" style="0" customWidth="1"/>
    <col min="4" max="4" width="10.25390625" style="0" customWidth="1"/>
  </cols>
  <sheetData>
    <row r="1" ht="14.25">
      <c r="A1" s="90" t="s">
        <v>805</v>
      </c>
    </row>
    <row r="2" ht="20.25">
      <c r="A2" s="56"/>
    </row>
    <row r="3" spans="1:4" ht="24">
      <c r="A3" s="98" t="s">
        <v>801</v>
      </c>
      <c r="B3" s="98"/>
      <c r="C3" s="98"/>
      <c r="D3" s="98"/>
    </row>
    <row r="4" ht="20.25">
      <c r="A4" s="56"/>
    </row>
    <row r="5" ht="16.5">
      <c r="D5" s="57" t="s">
        <v>301</v>
      </c>
    </row>
    <row r="6" spans="1:4" ht="22.5" customHeight="1">
      <c r="A6" s="86" t="s">
        <v>895</v>
      </c>
      <c r="B6" s="86" t="s">
        <v>335</v>
      </c>
      <c r="C6" s="86" t="s">
        <v>896</v>
      </c>
      <c r="D6" s="86" t="s">
        <v>335</v>
      </c>
    </row>
    <row r="7" spans="1:4" ht="22.5" customHeight="1">
      <c r="A7" s="87" t="s">
        <v>890</v>
      </c>
      <c r="B7" s="88">
        <v>86832</v>
      </c>
      <c r="C7" s="87" t="s">
        <v>891</v>
      </c>
      <c r="D7" s="88">
        <v>12398</v>
      </c>
    </row>
    <row r="8" spans="1:4" ht="22.5" customHeight="1">
      <c r="A8" s="12" t="s">
        <v>302</v>
      </c>
      <c r="B8" s="13">
        <v>2734</v>
      </c>
      <c r="C8" s="12" t="s">
        <v>892</v>
      </c>
      <c r="D8" s="20">
        <v>143</v>
      </c>
    </row>
    <row r="9" spans="1:4" ht="22.5" customHeight="1">
      <c r="A9" s="12" t="s">
        <v>550</v>
      </c>
      <c r="B9" s="13">
        <v>103</v>
      </c>
      <c r="C9" s="12" t="s">
        <v>893</v>
      </c>
      <c r="D9" s="20">
        <v>725</v>
      </c>
    </row>
    <row r="10" spans="1:4" ht="32.25" customHeight="1">
      <c r="A10" s="12" t="s">
        <v>514</v>
      </c>
      <c r="B10" s="13">
        <v>1248</v>
      </c>
      <c r="C10" s="61" t="s">
        <v>894</v>
      </c>
      <c r="D10" s="20">
        <v>10898</v>
      </c>
    </row>
    <row r="11" spans="1:4" ht="22.5" customHeight="1">
      <c r="A11" s="12" t="s">
        <v>205</v>
      </c>
      <c r="B11" s="13">
        <v>265</v>
      </c>
      <c r="C11" s="89"/>
      <c r="D11" s="89"/>
    </row>
    <row r="12" spans="1:4" ht="22.5" customHeight="1">
      <c r="A12" s="12" t="s">
        <v>32</v>
      </c>
      <c r="B12" s="13">
        <v>8236</v>
      </c>
      <c r="C12" s="89"/>
      <c r="D12" s="89"/>
    </row>
    <row r="13" spans="1:4" ht="22.5" customHeight="1">
      <c r="A13" s="12" t="s">
        <v>442</v>
      </c>
      <c r="B13" s="13">
        <v>71755</v>
      </c>
      <c r="C13" s="89"/>
      <c r="D13" s="89"/>
    </row>
    <row r="14" spans="1:4" ht="22.5" customHeight="1">
      <c r="A14" s="12" t="s">
        <v>188</v>
      </c>
      <c r="B14" s="13">
        <v>110</v>
      </c>
      <c r="C14" s="89"/>
      <c r="D14" s="89"/>
    </row>
    <row r="15" spans="1:4" ht="22.5" customHeight="1">
      <c r="A15" s="12" t="s">
        <v>563</v>
      </c>
      <c r="B15" s="13">
        <v>18</v>
      </c>
      <c r="C15" s="89"/>
      <c r="D15" s="89"/>
    </row>
    <row r="16" spans="1:4" ht="22.5" customHeight="1">
      <c r="A16" s="12" t="s">
        <v>546</v>
      </c>
      <c r="B16" s="13">
        <v>2363</v>
      </c>
      <c r="C16" s="89"/>
      <c r="D16" s="89"/>
    </row>
    <row r="17" ht="22.5" customHeight="1"/>
  </sheetData>
  <sheetProtection/>
  <mergeCells count="1">
    <mergeCell ref="A3:D3"/>
  </mergeCells>
  <printOptions/>
  <pageMargins left="0.5905511811023623" right="0.5118110236220472" top="0.7874015748031497" bottom="0.7874015748031497" header="0.3937007874015748" footer="0.3937007874015748"/>
  <pageSetup firstPageNumber="0" useFirstPageNumber="1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黄文杰</cp:lastModifiedBy>
  <cp:lastPrinted>2018-10-10T07:43:49Z</cp:lastPrinted>
  <dcterms:modified xsi:type="dcterms:W3CDTF">2018-10-10T07:45:50Z</dcterms:modified>
  <cp:category/>
  <cp:version/>
  <cp:contentType/>
  <cp:contentStatus/>
</cp:coreProperties>
</file>