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0730" windowHeight="8415" firstSheet="4" activeTab="6"/>
  </bookViews>
  <sheets>
    <sheet name="1.收入支出决算总表" sheetId="3" r:id="rId1"/>
    <sheet name="2.收入决算表" sheetId="6" r:id="rId2"/>
    <sheet name="3.支出决算表" sheetId="7" r:id="rId3"/>
    <sheet name="4.财政拨款收入支出决算总表" sheetId="8" r:id="rId4"/>
    <sheet name="5.一般公共预算财政拨款支出决算表" sheetId="4" r:id="rId5"/>
    <sheet name="6.一般公共预算财政拨款基本支出决算表" sheetId="10" r:id="rId6"/>
    <sheet name="7.政府性基金预算收支决算表" sheetId="5" r:id="rId7"/>
    <sheet name="8.一般公共预算财政拨款“三公”经费统计表" sheetId="2" r:id="rId8"/>
  </sheets>
  <calcPr calcId="114210"/>
  <fileRecoveryPr autoRecover="0"/>
</workbook>
</file>

<file path=xl/calcChain.xml><?xml version="1.0" encoding="utf-8"?>
<calcChain xmlns="http://schemas.openxmlformats.org/spreadsheetml/2006/main">
  <c r="C35" i="10"/>
  <c r="C34"/>
  <c r="D15" i="8"/>
  <c r="C14" i="10"/>
  <c r="C19"/>
  <c r="C16"/>
  <c r="D15"/>
  <c r="C9"/>
  <c r="C10"/>
  <c r="C11"/>
  <c r="C12"/>
  <c r="C13"/>
  <c r="C17"/>
  <c r="C18"/>
  <c r="C21"/>
  <c r="C22"/>
  <c r="C23"/>
  <c r="C24"/>
  <c r="C25"/>
  <c r="C26"/>
  <c r="C27"/>
  <c r="C28"/>
  <c r="C29"/>
  <c r="C30"/>
  <c r="C31"/>
  <c r="C32"/>
  <c r="C33"/>
  <c r="E20"/>
  <c r="C20"/>
  <c r="D8"/>
  <c r="C8"/>
  <c r="C34" i="4"/>
  <c r="D33"/>
  <c r="C33"/>
  <c r="C32"/>
  <c r="C31"/>
  <c r="C30"/>
  <c r="D29"/>
  <c r="D8"/>
  <c r="C29"/>
  <c r="C28"/>
  <c r="C27"/>
  <c r="C26"/>
  <c r="C25"/>
  <c r="C24"/>
  <c r="C23"/>
  <c r="C22"/>
  <c r="C17"/>
  <c r="C21"/>
  <c r="C20"/>
  <c r="C19"/>
  <c r="E17"/>
  <c r="C16"/>
  <c r="C15"/>
  <c r="C14"/>
  <c r="C13"/>
  <c r="C12"/>
  <c r="C11"/>
  <c r="C10"/>
  <c r="C9"/>
  <c r="E9"/>
  <c r="D9"/>
  <c r="E8"/>
  <c r="D16" i="8"/>
  <c r="D14"/>
  <c r="D8"/>
  <c r="E9" i="7"/>
  <c r="E18"/>
  <c r="C18"/>
  <c r="C25"/>
  <c r="E10"/>
  <c r="D10"/>
  <c r="C17"/>
  <c r="C35"/>
  <c r="D34"/>
  <c r="C34"/>
  <c r="C33"/>
  <c r="C32"/>
  <c r="C31"/>
  <c r="D30"/>
  <c r="C30"/>
  <c r="C29"/>
  <c r="C28"/>
  <c r="C27"/>
  <c r="C26"/>
  <c r="C24"/>
  <c r="C23"/>
  <c r="C22"/>
  <c r="C21"/>
  <c r="C20"/>
  <c r="C16"/>
  <c r="C15"/>
  <c r="C14"/>
  <c r="C13"/>
  <c r="C12"/>
  <c r="C11"/>
  <c r="D9" i="6"/>
  <c r="C9"/>
  <c r="C10"/>
  <c r="C17"/>
  <c r="D28"/>
  <c r="C28"/>
  <c r="D32"/>
  <c r="C32"/>
  <c r="C27"/>
  <c r="C29"/>
  <c r="C30"/>
  <c r="C31"/>
  <c r="C33"/>
  <c r="C26"/>
  <c r="C25"/>
  <c r="C24"/>
  <c r="C19"/>
  <c r="C20"/>
  <c r="C21"/>
  <c r="C22"/>
  <c r="C23"/>
  <c r="D10"/>
  <c r="C16"/>
  <c r="C15"/>
  <c r="C14"/>
  <c r="C12"/>
  <c r="C13"/>
  <c r="C11"/>
  <c r="C8" i="2"/>
  <c r="C11"/>
  <c r="C6"/>
  <c r="B8"/>
  <c r="B6"/>
  <c r="B11"/>
  <c r="D16" i="3"/>
  <c r="B16"/>
  <c r="B19"/>
  <c r="C10" i="7"/>
  <c r="C15" i="10"/>
  <c r="C8" i="4"/>
  <c r="D9" i="7"/>
  <c r="C9"/>
  <c r="D19" i="3"/>
  <c r="C7" i="10"/>
</calcChain>
</file>

<file path=xl/sharedStrings.xml><?xml version="1.0" encoding="utf-8"?>
<sst xmlns="http://schemas.openxmlformats.org/spreadsheetml/2006/main" count="362" uniqueCount="229">
  <si>
    <t>单位：万元</t>
    <phoneticPr fontId="3" type="noConversion"/>
  </si>
  <si>
    <t>决算数</t>
  </si>
  <si>
    <t>二、上级补助收入</t>
  </si>
  <si>
    <t>三、事业收入</t>
  </si>
  <si>
    <t>四、经营收入</t>
  </si>
  <si>
    <t>六、其他收入</t>
  </si>
  <si>
    <t>本年收入合计</t>
    <phoneticPr fontId="3" type="noConversion"/>
  </si>
  <si>
    <t>本年支出合计</t>
  </si>
  <si>
    <t>用事业基金弥补收支差额</t>
    <phoneticPr fontId="3" type="noConversion"/>
  </si>
  <si>
    <t>结余分配</t>
    <phoneticPr fontId="3" type="noConversion"/>
  </si>
  <si>
    <t>年末结转和结余</t>
    <phoneticPr fontId="3" type="noConversion"/>
  </si>
  <si>
    <t>合计</t>
    <phoneticPr fontId="3" type="noConversion"/>
  </si>
  <si>
    <t>决算数</t>
    <phoneticPr fontId="3" type="noConversion"/>
  </si>
  <si>
    <t>基本支出</t>
    <phoneticPr fontId="3" type="noConversion"/>
  </si>
  <si>
    <t>项目支出</t>
    <phoneticPr fontId="3" type="noConversion"/>
  </si>
  <si>
    <t>五、附属单位上缴收入</t>
    <phoneticPr fontId="2" type="noConversion"/>
  </si>
  <si>
    <t>年初结转和结余</t>
    <phoneticPr fontId="3" type="noConversion"/>
  </si>
  <si>
    <t>单位：万元</t>
    <phoneticPr fontId="3" type="noConversion"/>
  </si>
  <si>
    <t>科目编码</t>
  </si>
  <si>
    <t>合计</t>
    <phoneticPr fontId="3" type="noConversion"/>
  </si>
  <si>
    <t>基本支出</t>
    <phoneticPr fontId="3" type="noConversion"/>
  </si>
  <si>
    <t>项目支出</t>
    <phoneticPr fontId="3" type="noConversion"/>
  </si>
  <si>
    <t>公开01表</t>
    <phoneticPr fontId="3" type="noConversion"/>
  </si>
  <si>
    <t>项目</t>
  </si>
  <si>
    <t/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</si>
  <si>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</si>
  <si>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</si>
  <si>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</si>
  <si>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</si>
  <si>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</si>
  <si>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</si>
  <si>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</si>
  <si>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科目名称</t>
  </si>
  <si>
    <t>小计</t>
  </si>
  <si>
    <t>合计</t>
  </si>
  <si>
    <t>201</t>
  </si>
  <si>
    <t>一般公共服务支出</t>
  </si>
  <si>
    <t>社会保障和就业支出</t>
  </si>
  <si>
    <t>城乡社区支出</t>
  </si>
  <si>
    <t>公开02表</t>
    <phoneticPr fontId="2" type="noConversion"/>
  </si>
  <si>
    <t>单位：万元</t>
    <phoneticPr fontId="2" type="noConversion"/>
  </si>
  <si>
    <t xml:space="preserve">    一般行政管理事务</t>
    <phoneticPr fontId="2" type="noConversion"/>
  </si>
  <si>
    <t>基本支出</t>
  </si>
  <si>
    <t>项目支出</t>
  </si>
  <si>
    <t>上缴上级支出</t>
  </si>
  <si>
    <t>经营支出</t>
  </si>
  <si>
    <t>对附属单位补助支出</t>
  </si>
  <si>
    <t>公开03表</t>
    <phoneticPr fontId="2" type="noConversion"/>
  </si>
  <si>
    <t>项    目</t>
  </si>
  <si>
    <t>一般公共预算财政拨款</t>
  </si>
  <si>
    <t>政府性基金预算财政拨款</t>
  </si>
  <si>
    <t>一、一般公共预算财政拨款</t>
  </si>
  <si>
    <t>一、一般公共服务支出</t>
  </si>
  <si>
    <t>二、政府性基金预算财政拨款</t>
  </si>
  <si>
    <t>二、外交支出</t>
  </si>
  <si>
    <t>三、国防支出</t>
  </si>
  <si>
    <t>四、公共安全支出</t>
  </si>
  <si>
    <t>五、教育支出</t>
  </si>
  <si>
    <t>六、科学技术支出</t>
  </si>
  <si>
    <t>—</t>
  </si>
  <si>
    <t>年初财政拨款结转和结余</t>
  </si>
  <si>
    <t>年末财政拨款结转和结余</t>
  </si>
  <si>
    <t>总计</t>
  </si>
  <si>
    <t>公开04表</t>
    <phoneticPr fontId="2" type="noConversion"/>
  </si>
  <si>
    <t>项目(按“项”级功能分类科目)</t>
    <phoneticPr fontId="3" type="noConversion"/>
  </si>
  <si>
    <t>项目(按“项”级功能分类科目)</t>
    <phoneticPr fontId="2" type="noConversion"/>
  </si>
  <si>
    <t>决算数</t>
    <phoneticPr fontId="2" type="noConversion"/>
  </si>
  <si>
    <t>项  目</t>
  </si>
  <si>
    <t>项目</t>
    <phoneticPr fontId="2" type="noConversion"/>
  </si>
  <si>
    <t>功能分类科目编码</t>
    <phoneticPr fontId="2" type="noConversion"/>
  </si>
  <si>
    <t>功能分类科目</t>
    <phoneticPr fontId="2" type="noConversion"/>
  </si>
  <si>
    <t>功能分类科目编码</t>
    <phoneticPr fontId="3" type="noConversion"/>
  </si>
  <si>
    <t>公开05表</t>
    <phoneticPr fontId="2" type="noConversion"/>
  </si>
  <si>
    <t>项目(按“项”级功能分类科目)</t>
    <phoneticPr fontId="2" type="noConversion"/>
  </si>
  <si>
    <t>年初结转和结余</t>
    <phoneticPr fontId="3" type="noConversion"/>
  </si>
  <si>
    <t>本年收入</t>
    <phoneticPr fontId="3" type="noConversion"/>
  </si>
  <si>
    <t>本年支出</t>
    <phoneticPr fontId="3" type="noConversion"/>
  </si>
  <si>
    <t xml:space="preserve">  1.因公出国（境）团组数（个）</t>
  </si>
  <si>
    <t xml:space="preserve">  2.因公出国（境）人次数（人）</t>
  </si>
  <si>
    <t xml:space="preserve">  3.公务用车购置数（辆）</t>
  </si>
  <si>
    <t xml:space="preserve">  4.公务用车保有量（辆）</t>
  </si>
  <si>
    <t xml:space="preserve">  5.国内公务接待批次（个）</t>
  </si>
  <si>
    <t xml:space="preserve">  6.国内公务接待人次（人）</t>
  </si>
  <si>
    <t xml:space="preserve">  7.国（境）外公务接待批次（个）</t>
  </si>
  <si>
    <t xml:space="preserve">  8.国（境）外公务接待人次（人）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</si>
  <si>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</si>
  <si>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</si>
  <si>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</si>
  <si>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</si>
  <si>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</si>
  <si>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</si>
  <si>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</si>
  <si>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</si>
  <si>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</si>
  <si>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</si>
  <si>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</si>
  <si>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</si>
  <si>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</si>
  <si>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</si>
  <si>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</si>
  <si>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</si>
  <si>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</si>
  <si>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</si>
  <si>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</si>
  <si>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</si>
  <si>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</si>
  <si>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</si>
  <si>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</si>
  <si>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</si>
  <si>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</si>
  <si>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</si>
  <si>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</si>
  <si>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</si>
  <si>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>经济分类科目（按“款”级功能分类科目</t>
    <phoneticPr fontId="2" type="noConversion"/>
  </si>
  <si>
    <t>2015年一般公共预算基本支出</t>
    <phoneticPr fontId="2" type="noConversion"/>
  </si>
  <si>
    <t>收入</t>
    <phoneticPr fontId="3" type="noConversion"/>
  </si>
  <si>
    <t>支出</t>
    <phoneticPr fontId="3" type="noConversion"/>
  </si>
  <si>
    <t>收入</t>
    <phoneticPr fontId="2" type="noConversion"/>
  </si>
  <si>
    <t>支出</t>
    <phoneticPr fontId="2" type="noConversion"/>
  </si>
  <si>
    <t>公开06表</t>
    <phoneticPr fontId="2" type="noConversion"/>
  </si>
  <si>
    <t>公开07表</t>
    <phoneticPr fontId="3" type="noConversion"/>
  </si>
  <si>
    <t>公开08表</t>
    <phoneticPr fontId="3" type="noConversion"/>
  </si>
  <si>
    <t xml:space="preserve">  1.因公出国（境）费</t>
    <phoneticPr fontId="3" type="noConversion"/>
  </si>
  <si>
    <t xml:space="preserve">  2.公务用车购置及运行维护费</t>
    <phoneticPr fontId="3" type="noConversion"/>
  </si>
  <si>
    <t xml:space="preserve">    （1）公务用车购置费</t>
    <phoneticPr fontId="3" type="noConversion"/>
  </si>
  <si>
    <t xml:space="preserve">    （2）公务用车运行维护费</t>
    <phoneticPr fontId="3" type="noConversion"/>
  </si>
  <si>
    <t xml:space="preserve">  3.公务接待费</t>
    <phoneticPr fontId="3" type="noConversion"/>
  </si>
  <si>
    <t xml:space="preserve">    （1）国内接待费</t>
    <phoneticPr fontId="3" type="noConversion"/>
  </si>
  <si>
    <t xml:space="preserve">    （2）国（境）外接待费</t>
    <phoneticPr fontId="3" type="noConversion"/>
  </si>
  <si>
    <t>项目</t>
    <phoneticPr fontId="2" type="noConversion"/>
  </si>
  <si>
    <t>年初预算数</t>
    <phoneticPr fontId="3" type="noConversion"/>
  </si>
  <si>
    <t>决算数</t>
    <phoneticPr fontId="3" type="noConversion"/>
  </si>
  <si>
    <t>一、支出合计（单位：万元）</t>
    <phoneticPr fontId="3" type="noConversion"/>
  </si>
  <si>
    <t>二、相关统计数</t>
    <phoneticPr fontId="3" type="noConversion"/>
  </si>
  <si>
    <t>一、财政拨款收入</t>
    <phoneticPr fontId="3" type="noConversion"/>
  </si>
  <si>
    <t>云阳县XX（单位）2015年政府性基金预算财政拨款收入支出决算表</t>
    <phoneticPr fontId="3" type="noConversion"/>
  </si>
  <si>
    <t>备注：1.本表依据《收入决算表》（财决03表）进行公开。</t>
    <phoneticPr fontId="3" type="noConversion"/>
  </si>
  <si>
    <r>
      <t xml:space="preserve">      </t>
    </r>
    <r>
      <rPr>
        <sz val="12"/>
        <color indexed="8"/>
        <rFont val="宋体"/>
        <charset val="134"/>
      </rPr>
      <t>2.本表含政府性基金预算财政拨款。</t>
    </r>
    <phoneticPr fontId="3" type="noConversion"/>
  </si>
  <si>
    <r>
      <t xml:space="preserve">      3</t>
    </r>
    <r>
      <rPr>
        <sz val="12"/>
        <color indexed="8"/>
        <rFont val="宋体"/>
        <charset val="134"/>
      </rPr>
      <t>.本表公开到项级科目。</t>
    </r>
    <phoneticPr fontId="3" type="noConversion"/>
  </si>
  <si>
    <r>
      <t xml:space="preserve">      4</t>
    </r>
    <r>
      <rPr>
        <sz val="12"/>
        <color indexed="8"/>
        <rFont val="宋体"/>
        <charset val="134"/>
      </rPr>
      <t>.本表以“万元”为金额单位（保留两位小数）。</t>
    </r>
    <r>
      <rPr>
        <sz val="12"/>
        <rFont val="宋体"/>
        <charset val="134"/>
      </rPr>
      <t/>
    </r>
    <phoneticPr fontId="3" type="noConversion"/>
  </si>
  <si>
    <r>
      <t xml:space="preserve">      </t>
    </r>
    <r>
      <rPr>
        <sz val="11"/>
        <color indexed="8"/>
        <rFont val="宋体"/>
        <charset val="134"/>
      </rPr>
      <t>2.本表含政府性基金预算财政拨款。</t>
    </r>
    <phoneticPr fontId="3" type="noConversion"/>
  </si>
  <si>
    <r>
      <t xml:space="preserve">      </t>
    </r>
    <r>
      <rPr>
        <sz val="11"/>
        <color indexed="8"/>
        <rFont val="宋体"/>
        <charset val="134"/>
      </rPr>
      <t>3.本表以“万元”为金额单位（保留两位小数）。</t>
    </r>
    <r>
      <rPr>
        <sz val="12"/>
        <rFont val="宋体"/>
        <charset val="134"/>
      </rPr>
      <t/>
    </r>
    <phoneticPr fontId="3" type="noConversion"/>
  </si>
  <si>
    <t>年末结转和结余</t>
    <phoneticPr fontId="3" type="noConversion"/>
  </si>
  <si>
    <t>合计</t>
    <phoneticPr fontId="3" type="noConversion"/>
  </si>
  <si>
    <r>
      <t>备注：1.本表依据《收入支出决算总表》（财决01</t>
    </r>
    <r>
      <rPr>
        <sz val="12"/>
        <rFont val="宋体"/>
        <charset val="134"/>
      </rPr>
      <t>表）进行公开。</t>
    </r>
    <phoneticPr fontId="3" type="noConversion"/>
  </si>
  <si>
    <t xml:space="preserve">       ……</t>
    <phoneticPr fontId="2" type="noConversion"/>
  </si>
  <si>
    <r>
      <t>备注：1.本表依据《财政拨款收入支出决算总表》（财决01-1</t>
    </r>
    <r>
      <rPr>
        <sz val="11"/>
        <rFont val="宋体"/>
        <charset val="134"/>
      </rPr>
      <t>表）进行公开。</t>
    </r>
    <phoneticPr fontId="3" type="noConversion"/>
  </si>
  <si>
    <r>
      <t xml:space="preserve">      2.本表以“万元”为金额单位（保留两位小数）。</t>
    </r>
    <r>
      <rPr>
        <sz val="12"/>
        <rFont val="宋体"/>
        <charset val="134"/>
      </rPr>
      <t/>
    </r>
    <phoneticPr fontId="3" type="noConversion"/>
  </si>
  <si>
    <t>合  计</t>
    <phoneticPr fontId="3" type="noConversion"/>
  </si>
  <si>
    <t xml:space="preserve">  ……</t>
    <phoneticPr fontId="2" type="noConversion"/>
  </si>
  <si>
    <t xml:space="preserve">   ……</t>
    <phoneticPr fontId="2" type="noConversion"/>
  </si>
  <si>
    <t>合计</t>
    <phoneticPr fontId="2" type="noConversion"/>
  </si>
  <si>
    <t>备注：1.本表依据《一般公共预算财政拨款基本支出决算明细表》（财决08-1表）进行公开。</t>
    <phoneticPr fontId="3" type="noConversion"/>
  </si>
  <si>
    <t xml:space="preserve">     2.本表公开到款级科目。</t>
    <phoneticPr fontId="3" type="noConversion"/>
  </si>
  <si>
    <r>
      <t xml:space="preserve">     </t>
    </r>
    <r>
      <rPr>
        <sz val="11"/>
        <color indexed="8"/>
        <rFont val="宋体"/>
        <charset val="134"/>
      </rPr>
      <t>3.本表以“万元”为金额单位（保留两位小数）。</t>
    </r>
    <r>
      <rPr>
        <sz val="12"/>
        <rFont val="宋体"/>
        <charset val="134"/>
      </rPr>
      <t/>
    </r>
    <phoneticPr fontId="3" type="noConversion"/>
  </si>
  <si>
    <t xml:space="preserve">  大中型水库移民后期扶持基金支出</t>
    <phoneticPr fontId="3" type="noConversion"/>
  </si>
  <si>
    <t xml:space="preserve">    移民补助</t>
    <phoneticPr fontId="3" type="noConversion"/>
  </si>
  <si>
    <t xml:space="preserve">  政府住房基金及对应专项债务收入安排的支出</t>
    <phoneticPr fontId="3" type="noConversion"/>
  </si>
  <si>
    <t xml:space="preserve">   廉租住房支出</t>
    <phoneticPr fontId="3" type="noConversion"/>
  </si>
  <si>
    <t>备注：1.本表依据《政府性基金预算财政拨款收入支出决算表》（财决09表）和《项目收入支出决算表》（财决06表）进行公开。</t>
    <phoneticPr fontId="3" type="noConversion"/>
  </si>
  <si>
    <t>备注：本表依据《部门决算相关信息统计表》（填报说明附表05表）进行公开。</t>
    <phoneticPr fontId="3" type="noConversion"/>
  </si>
  <si>
    <t>附件2-1：</t>
    <phoneticPr fontId="3" type="noConversion"/>
  </si>
  <si>
    <t>附件2-2：</t>
    <phoneticPr fontId="2" type="noConversion"/>
  </si>
  <si>
    <t>附件2-3：</t>
    <phoneticPr fontId="2" type="noConversion"/>
  </si>
  <si>
    <t>附件2-4：</t>
    <phoneticPr fontId="2" type="noConversion"/>
  </si>
  <si>
    <t>附件2-5：</t>
    <phoneticPr fontId="2" type="noConversion"/>
  </si>
  <si>
    <t>附件2-6：</t>
    <phoneticPr fontId="2" type="noConversion"/>
  </si>
  <si>
    <t>附件2-7：</t>
    <phoneticPr fontId="2" type="noConversion"/>
  </si>
  <si>
    <t>附件2-8：</t>
    <phoneticPr fontId="2" type="noConversion"/>
  </si>
  <si>
    <r>
      <t xml:space="preserve">     </t>
    </r>
    <r>
      <rPr>
        <sz val="11"/>
        <color indexed="8"/>
        <rFont val="宋体"/>
        <charset val="134"/>
      </rPr>
      <t>2</t>
    </r>
    <r>
      <rPr>
        <sz val="11"/>
        <rFont val="宋体"/>
        <charset val="134"/>
      </rPr>
      <t>.本表公开到项级科目。</t>
    </r>
    <phoneticPr fontId="3" type="noConversion"/>
  </si>
  <si>
    <t xml:space="preserve">      ……</t>
    <phoneticPr fontId="3" type="noConversion"/>
  </si>
  <si>
    <t>云阳县人力资源和社会保障局（单位）一般公共预算财政拨款“三公”经费统计表</t>
    <phoneticPr fontId="3" type="noConversion"/>
  </si>
  <si>
    <t>云阳县人力社保局2015年收入支出决算总表</t>
    <phoneticPr fontId="3" type="noConversion"/>
  </si>
  <si>
    <t>云阳县人力社保局2015年收入决算表</t>
    <phoneticPr fontId="3" type="noConversion"/>
  </si>
  <si>
    <t>行政运行</t>
    <phoneticPr fontId="2" type="noConversion"/>
  </si>
  <si>
    <t>军队转业干部安置</t>
    <phoneticPr fontId="2" type="noConversion"/>
  </si>
  <si>
    <t>公务员考核</t>
    <phoneticPr fontId="3" type="noConversion"/>
  </si>
  <si>
    <t>公务员综合管理</t>
    <phoneticPr fontId="3" type="noConversion"/>
  </si>
  <si>
    <t>事业运行</t>
    <phoneticPr fontId="3" type="noConversion"/>
  </si>
  <si>
    <t>行政运行</t>
    <phoneticPr fontId="3" type="noConversion"/>
  </si>
  <si>
    <t>112,63</t>
    <phoneticPr fontId="3" type="noConversion"/>
  </si>
  <si>
    <t>劳动保障监察</t>
    <phoneticPr fontId="3" type="noConversion"/>
  </si>
  <si>
    <t>就业管理服务</t>
    <phoneticPr fontId="3" type="noConversion"/>
  </si>
  <si>
    <t>社会保险事务</t>
    <phoneticPr fontId="3" type="noConversion"/>
  </si>
  <si>
    <t>信息化服务</t>
    <phoneticPr fontId="3" type="noConversion"/>
  </si>
  <si>
    <t>社会保险机构</t>
    <phoneticPr fontId="3" type="noConversion"/>
  </si>
  <si>
    <t>归口管理行政离退休</t>
    <phoneticPr fontId="3" type="noConversion"/>
  </si>
  <si>
    <t>企业关闭破产补助</t>
    <phoneticPr fontId="3" type="noConversion"/>
  </si>
  <si>
    <t>其它就业补助</t>
    <phoneticPr fontId="3" type="noConversion"/>
  </si>
  <si>
    <t>其它社会保障和就业支出</t>
    <phoneticPr fontId="3" type="noConversion"/>
  </si>
  <si>
    <t>行政单位医疗</t>
    <phoneticPr fontId="3" type="noConversion"/>
  </si>
  <si>
    <t>事业单位医疗</t>
    <phoneticPr fontId="3" type="noConversion"/>
  </si>
  <si>
    <t>其它医疗保障支出</t>
    <phoneticPr fontId="3" type="noConversion"/>
  </si>
  <si>
    <t>住房公积金</t>
    <phoneticPr fontId="3" type="noConversion"/>
  </si>
  <si>
    <t>社会保障和就业支出</t>
    <phoneticPr fontId="3" type="noConversion"/>
  </si>
  <si>
    <t>云阳县人力社保局2015年支出决算表</t>
    <phoneticPr fontId="3" type="noConversion"/>
  </si>
  <si>
    <t>其他人事事务支出</t>
    <phoneticPr fontId="2" type="noConversion"/>
  </si>
  <si>
    <t>其他人力资源和社会保障事务</t>
    <phoneticPr fontId="2" type="noConversion"/>
  </si>
  <si>
    <t>云阳县人力社保局2015年财政拨款收入支出决算总表</t>
    <phoneticPr fontId="3" type="noConversion"/>
  </si>
  <si>
    <t>八、社会保障和就业支出</t>
    <phoneticPr fontId="2" type="noConversion"/>
  </si>
  <si>
    <t>九、医疗卫生与计划生育支出</t>
    <phoneticPr fontId="2" type="noConversion"/>
  </si>
  <si>
    <t>十九、住房保障支出</t>
    <phoneticPr fontId="2" type="noConversion"/>
  </si>
  <si>
    <t>云阳县人力社保局2015年一般公共预算财政拨款支出决算表</t>
    <phoneticPr fontId="3" type="noConversion"/>
  </si>
  <si>
    <t>云阳县人力社保局一般公共预算财政拨款基本支出决算表</t>
    <phoneticPr fontId="3" type="noConversion"/>
  </si>
  <si>
    <t>30104</t>
    <phoneticPr fontId="2" type="noConversion"/>
  </si>
  <si>
    <t>社会保障缴费</t>
    <phoneticPr fontId="2" type="noConversion"/>
  </si>
  <si>
    <t>绩效工资</t>
    <phoneticPr fontId="2" type="noConversion"/>
  </si>
  <si>
    <t>其他工资福利支出</t>
    <phoneticPr fontId="2" type="noConversion"/>
  </si>
  <si>
    <t>手续费</t>
    <phoneticPr fontId="2" type="noConversion"/>
  </si>
  <si>
    <t>差旅费</t>
    <phoneticPr fontId="2" type="noConversion"/>
  </si>
  <si>
    <t>租赁费</t>
    <phoneticPr fontId="2" type="noConversion"/>
  </si>
  <si>
    <t>会议费</t>
    <phoneticPr fontId="2" type="noConversion"/>
  </si>
  <si>
    <t>培训费</t>
    <phoneticPr fontId="2" type="noConversion"/>
  </si>
  <si>
    <t>公务接待费</t>
    <phoneticPr fontId="2" type="noConversion"/>
  </si>
  <si>
    <t>工会经费</t>
    <phoneticPr fontId="2" type="noConversion"/>
  </si>
  <si>
    <t>其他商品服务支出</t>
    <phoneticPr fontId="2" type="noConversion"/>
  </si>
  <si>
    <t>30208</t>
    <phoneticPr fontId="2" type="noConversion"/>
  </si>
  <si>
    <t>30209</t>
    <phoneticPr fontId="2" type="noConversion"/>
  </si>
  <si>
    <t>30210</t>
    <phoneticPr fontId="2" type="noConversion"/>
  </si>
  <si>
    <t>30211</t>
    <phoneticPr fontId="2" type="noConversion"/>
  </si>
  <si>
    <t>30212</t>
  </si>
  <si>
    <t>30213</t>
  </si>
  <si>
    <t>30214</t>
  </si>
  <si>
    <t>30215</t>
  </si>
  <si>
    <t>30216</t>
  </si>
  <si>
    <t>医疗保险</t>
    <phoneticPr fontId="2" type="noConversion"/>
  </si>
  <si>
    <t>公务用车维护费</t>
    <phoneticPr fontId="2" type="noConversion"/>
  </si>
  <si>
    <t>生活补助</t>
    <phoneticPr fontId="2" type="noConversion"/>
  </si>
  <si>
    <t>福利费</t>
    <phoneticPr fontId="2" type="noConversion"/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</si>
</sst>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\$* #,##0_);_(\$* \(#,##0\);_(\$* &quot;-&quot;_);_(@_)"/>
    <numFmt numFmtId="178" formatCode="0.00_);[Red]\(0.00\)"/>
    <numFmt numFmtId="179" formatCode="0.00_ "/>
    <numFmt numFmtId="180" formatCode=";;"/>
    <numFmt numFmtId="181" formatCode="#,##0.00_ "/>
  </numFmts>
  <fonts count="54"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21"/>
      <name val="华文中宋"/>
      <family val="3"/>
      <charset val="134"/>
    </font>
    <font>
      <sz val="12"/>
      <name val="仿宋"/>
      <family val="3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1"/>
      <color indexed="8"/>
      <name val="华文中宋"/>
      <family val="3"/>
      <charset val="134"/>
    </font>
    <font>
      <sz val="11"/>
      <color indexed="8"/>
      <name val="仿宋"/>
      <family val="3"/>
      <charset val="134"/>
    </font>
    <font>
      <sz val="11"/>
      <color indexed="8"/>
      <name val="黑体"/>
      <charset val="134"/>
    </font>
    <font>
      <sz val="11"/>
      <color indexed="8"/>
      <name val="Arial"/>
      <family val="2"/>
    </font>
    <font>
      <sz val="18"/>
      <color indexed="8"/>
      <name val="华文中宋"/>
      <family val="3"/>
      <charset val="134"/>
    </font>
    <font>
      <sz val="12"/>
      <color indexed="8"/>
      <name val="Arial"/>
      <family val="2"/>
    </font>
    <font>
      <sz val="20"/>
      <name val="华文中宋"/>
      <family val="3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仿宋"/>
      <family val="3"/>
      <charset val="134"/>
    </font>
    <font>
      <b/>
      <sz val="12"/>
      <name val="楷体_GB2312"/>
      <family val="3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59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5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0" fillId="16" borderId="1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177" fontId="15" fillId="0" borderId="0"/>
    <xf numFmtId="176" fontId="15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3" fillId="23" borderId="7" applyNumberFormat="0" applyFont="0" applyAlignment="0" applyProtection="0">
      <alignment vertical="center"/>
    </xf>
  </cellStyleXfs>
  <cellXfs count="174">
    <xf numFmtId="0" fontId="0" fillId="0" borderId="0" xfId="0">
      <alignment vertical="center"/>
    </xf>
    <xf numFmtId="0" fontId="15" fillId="0" borderId="0" xfId="326"/>
    <xf numFmtId="40" fontId="30" fillId="0" borderId="0" xfId="326" applyNumberFormat="1" applyFont="1" applyAlignment="1">
      <alignment horizontal="right" vertical="center" shrinkToFit="1"/>
    </xf>
    <xf numFmtId="40" fontId="30" fillId="0" borderId="0" xfId="326" quotePrefix="1" applyNumberFormat="1" applyFont="1" applyAlignment="1">
      <alignment horizontal="right" vertical="center" shrinkToFit="1"/>
    </xf>
    <xf numFmtId="40" fontId="31" fillId="0" borderId="10" xfId="326" applyNumberFormat="1" applyFont="1" applyFill="1" applyBorder="1" applyAlignment="1">
      <alignment horizontal="center" vertical="center" shrinkToFit="1"/>
    </xf>
    <xf numFmtId="40" fontId="30" fillId="0" borderId="0" xfId="326" applyNumberFormat="1" applyFont="1" applyAlignment="1">
      <alignment shrinkToFit="1"/>
    </xf>
    <xf numFmtId="0" fontId="30" fillId="0" borderId="0" xfId="326" applyFont="1"/>
    <xf numFmtId="0" fontId="32" fillId="0" borderId="0" xfId="326" applyFont="1"/>
    <xf numFmtId="178" fontId="32" fillId="0" borderId="0" xfId="326" applyNumberFormat="1" applyFont="1"/>
    <xf numFmtId="178" fontId="15" fillId="0" borderId="0" xfId="326" applyNumberFormat="1"/>
    <xf numFmtId="0" fontId="34" fillId="0" borderId="0" xfId="326" applyFont="1"/>
    <xf numFmtId="0" fontId="31" fillId="0" borderId="11" xfId="326" applyFont="1" applyFill="1" applyBorder="1" applyAlignment="1">
      <alignment horizontal="center" vertical="center" shrinkToFit="1"/>
    </xf>
    <xf numFmtId="0" fontId="30" fillId="0" borderId="0" xfId="326" applyFont="1" applyAlignment="1">
      <alignment horizontal="left"/>
    </xf>
    <xf numFmtId="0" fontId="32" fillId="0" borderId="0" xfId="326" applyFont="1" applyAlignment="1">
      <alignment horizontal="left"/>
    </xf>
    <xf numFmtId="0" fontId="34" fillId="0" borderId="0" xfId="326" applyFont="1" applyAlignment="1">
      <alignment horizontal="left"/>
    </xf>
    <xf numFmtId="0" fontId="16" fillId="0" borderId="0" xfId="327" applyFont="1" applyFill="1" applyAlignment="1"/>
    <xf numFmtId="0" fontId="16" fillId="0" borderId="0" xfId="327" applyFont="1" applyFill="1" applyAlignment="1">
      <alignment horizontal="center"/>
    </xf>
    <xf numFmtId="0" fontId="37" fillId="0" borderId="0" xfId="327" applyFont="1" applyFill="1" applyAlignment="1"/>
    <xf numFmtId="0" fontId="4" fillId="0" borderId="0" xfId="326" quotePrefix="1" applyFont="1" applyAlignment="1">
      <alignment horizontal="center" vertical="center"/>
    </xf>
    <xf numFmtId="0" fontId="4" fillId="0" borderId="0" xfId="326" applyFont="1" applyAlignment="1">
      <alignment horizontal="center" vertical="center"/>
    </xf>
    <xf numFmtId="0" fontId="6" fillId="0" borderId="10" xfId="327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39" fillId="0" borderId="10" xfId="0" applyFont="1" applyFill="1" applyBorder="1" applyAlignment="1">
      <alignment horizontal="left" vertical="center" shrinkToFit="1"/>
    </xf>
    <xf numFmtId="0" fontId="39" fillId="0" borderId="10" xfId="0" applyFont="1" applyFill="1" applyBorder="1" applyAlignment="1">
      <alignment horizontal="center" vertical="center" shrinkToFit="1"/>
    </xf>
    <xf numFmtId="40" fontId="30" fillId="0" borderId="0" xfId="326" applyNumberFormat="1" applyFont="1" applyAlignment="1">
      <alignment horizontal="left" vertical="center" shrinkToFit="1"/>
    </xf>
    <xf numFmtId="4" fontId="30" fillId="0" borderId="10" xfId="0" applyNumberFormat="1" applyFont="1" applyFill="1" applyBorder="1" applyAlignment="1">
      <alignment horizontal="right" vertical="center" shrinkToFit="1"/>
    </xf>
    <xf numFmtId="0" fontId="30" fillId="0" borderId="10" xfId="0" applyFont="1" applyFill="1" applyBorder="1" applyAlignment="1">
      <alignment horizontal="right" vertical="center" shrinkToFit="1"/>
    </xf>
    <xf numFmtId="0" fontId="30" fillId="0" borderId="1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 shrinkToFi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Fill="1" applyAlignment="1">
      <alignment horizontal="center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40" fillId="0" borderId="0" xfId="0" applyFont="1" applyFill="1" applyAlignment="1"/>
    <xf numFmtId="0" fontId="6" fillId="0" borderId="10" xfId="327" applyFont="1" applyBorder="1" applyAlignment="1">
      <alignment horizontal="center" vertical="center" wrapText="1"/>
    </xf>
    <xf numFmtId="0" fontId="16" fillId="0" borderId="0" xfId="327" applyFont="1" applyFill="1" applyBorder="1" applyAlignment="1">
      <alignment vertical="center"/>
    </xf>
    <xf numFmtId="0" fontId="16" fillId="0" borderId="0" xfId="327" applyFont="1" applyFill="1" applyBorder="1" applyAlignment="1">
      <alignment horizontal="center" vertical="center"/>
    </xf>
    <xf numFmtId="0" fontId="35" fillId="0" borderId="0" xfId="327" applyFont="1" applyFill="1" applyBorder="1" applyAlignment="1">
      <alignment horizontal="center" vertical="center"/>
    </xf>
    <xf numFmtId="0" fontId="5" fillId="0" borderId="0" xfId="327" applyFont="1" applyBorder="1" applyAlignment="1">
      <alignment horizontal="right" vertical="center"/>
    </xf>
    <xf numFmtId="0" fontId="36" fillId="0" borderId="0" xfId="327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 shrinkToFit="1"/>
    </xf>
    <xf numFmtId="0" fontId="41" fillId="0" borderId="0" xfId="0" applyNumberFormat="1" applyFont="1" applyFill="1" applyAlignment="1" applyProtection="1">
      <alignment horizontal="centerContinuous"/>
    </xf>
    <xf numFmtId="0" fontId="42" fillId="0" borderId="10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shrinkToFit="1"/>
    </xf>
    <xf numFmtId="0" fontId="35" fillId="0" borderId="0" xfId="327" applyFont="1" applyFill="1" applyBorder="1" applyAlignment="1">
      <alignment horizontal="left" vertical="center"/>
    </xf>
    <xf numFmtId="0" fontId="16" fillId="0" borderId="0" xfId="327" applyFont="1" applyFill="1" applyBorder="1" applyAlignment="1">
      <alignment horizontal="left" vertical="center"/>
    </xf>
    <xf numFmtId="0" fontId="16" fillId="0" borderId="0" xfId="327" applyFont="1" applyFill="1" applyAlignment="1">
      <alignment horizontal="left"/>
    </xf>
    <xf numFmtId="178" fontId="30" fillId="0" borderId="0" xfId="326" applyNumberFormat="1" applyFont="1" applyAlignment="1">
      <alignment horizontal="right"/>
    </xf>
    <xf numFmtId="178" fontId="32" fillId="0" borderId="0" xfId="326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32" fillId="0" borderId="0" xfId="326" applyFont="1" applyAlignment="1"/>
    <xf numFmtId="0" fontId="0" fillId="0" borderId="0" xfId="0" applyFill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30" fillId="0" borderId="0" xfId="326" applyFont="1" applyAlignment="1">
      <alignment horizontal="left" vertical="center"/>
    </xf>
    <xf numFmtId="0" fontId="32" fillId="0" borderId="0" xfId="326" applyFont="1" applyAlignment="1">
      <alignment horizontal="left" vertical="center"/>
    </xf>
    <xf numFmtId="0" fontId="34" fillId="0" borderId="0" xfId="326" applyFont="1" applyAlignment="1">
      <alignment horizontal="left" vertical="center"/>
    </xf>
    <xf numFmtId="4" fontId="39" fillId="0" borderId="10" xfId="0" applyNumberFormat="1" applyFont="1" applyFill="1" applyBorder="1" applyAlignment="1">
      <alignment vertical="center" shrinkToFit="1"/>
    </xf>
    <xf numFmtId="0" fontId="39" fillId="0" borderId="10" xfId="0" applyFont="1" applyFill="1" applyBorder="1" applyAlignment="1">
      <alignment vertical="center" shrinkToFit="1"/>
    </xf>
    <xf numFmtId="3" fontId="39" fillId="0" borderId="10" xfId="0" applyNumberFormat="1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/>
    </xf>
    <xf numFmtId="4" fontId="19" fillId="0" borderId="10" xfId="0" applyNumberFormat="1" applyFont="1" applyFill="1" applyBorder="1" applyAlignment="1">
      <alignment horizontal="right" vertical="center" shrinkToFit="1"/>
    </xf>
    <xf numFmtId="4" fontId="19" fillId="0" borderId="10" xfId="0" applyNumberFormat="1" applyFont="1" applyFill="1" applyBorder="1" applyAlignment="1">
      <alignment vertical="center" shrinkToFit="1"/>
    </xf>
    <xf numFmtId="0" fontId="44" fillId="0" borderId="0" xfId="0" applyFont="1" applyAlignment="1"/>
    <xf numFmtId="181" fontId="0" fillId="0" borderId="0" xfId="0" applyNumberFormat="1" applyFill="1" applyAlignment="1"/>
    <xf numFmtId="0" fontId="35" fillId="0" borderId="0" xfId="327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0" fontId="46" fillId="0" borderId="12" xfId="326" quotePrefix="1" applyNumberFormat="1" applyFont="1" applyFill="1" applyBorder="1" applyAlignment="1">
      <alignment horizontal="left" vertical="center" shrinkToFit="1"/>
    </xf>
    <xf numFmtId="40" fontId="46" fillId="0" borderId="11" xfId="326" applyNumberFormat="1" applyFont="1" applyBorder="1" applyAlignment="1">
      <alignment horizontal="right" vertical="center" shrinkToFit="1"/>
    </xf>
    <xf numFmtId="0" fontId="46" fillId="0" borderId="10" xfId="0" applyFont="1" applyFill="1" applyBorder="1" applyAlignment="1">
      <alignment horizontal="left" vertical="center" shrinkToFit="1"/>
    </xf>
    <xf numFmtId="40" fontId="46" fillId="0" borderId="11" xfId="326" applyNumberFormat="1" applyFont="1" applyFill="1" applyBorder="1" applyAlignment="1">
      <alignment horizontal="right" vertical="center" shrinkToFit="1"/>
    </xf>
    <xf numFmtId="40" fontId="46" fillId="0" borderId="12" xfId="326" applyNumberFormat="1" applyFont="1" applyFill="1" applyBorder="1" applyAlignment="1">
      <alignment horizontal="left" vertical="center" shrinkToFit="1"/>
    </xf>
    <xf numFmtId="40" fontId="46" fillId="0" borderId="13" xfId="326" quotePrefix="1" applyNumberFormat="1" applyFont="1" applyFill="1" applyBorder="1" applyAlignment="1">
      <alignment horizontal="left" vertical="center" shrinkToFit="1"/>
    </xf>
    <xf numFmtId="40" fontId="46" fillId="0" borderId="14" xfId="326" applyNumberFormat="1" applyFont="1" applyFill="1" applyBorder="1" applyAlignment="1">
      <alignment horizontal="right" vertical="center" shrinkToFit="1"/>
    </xf>
    <xf numFmtId="40" fontId="47" fillId="0" borderId="14" xfId="326" applyNumberFormat="1" applyFont="1" applyFill="1" applyBorder="1" applyAlignment="1">
      <alignment horizontal="right" vertical="center" shrinkToFit="1"/>
    </xf>
    <xf numFmtId="40" fontId="46" fillId="0" borderId="10" xfId="326" applyNumberFormat="1" applyFont="1" applyFill="1" applyBorder="1" applyAlignment="1">
      <alignment horizontal="left" vertical="center" shrinkToFit="1"/>
    </xf>
    <xf numFmtId="40" fontId="46" fillId="0" borderId="10" xfId="326" applyNumberFormat="1" applyFont="1" applyFill="1" applyBorder="1" applyAlignment="1">
      <alignment horizontal="right" vertical="center" shrinkToFit="1"/>
    </xf>
    <xf numFmtId="40" fontId="47" fillId="0" borderId="10" xfId="326" applyNumberFormat="1" applyFont="1" applyFill="1" applyBorder="1" applyAlignment="1">
      <alignment horizontal="right" vertical="center" shrinkToFit="1"/>
    </xf>
    <xf numFmtId="40" fontId="46" fillId="0" borderId="15" xfId="326" quotePrefix="1" applyNumberFormat="1" applyFont="1" applyFill="1" applyBorder="1" applyAlignment="1">
      <alignment horizontal="center" vertical="center" shrinkToFit="1"/>
    </xf>
    <xf numFmtId="40" fontId="46" fillId="0" borderId="16" xfId="326" applyNumberFormat="1" applyFont="1" applyBorder="1" applyAlignment="1">
      <alignment horizontal="right" vertical="center" shrinkToFit="1"/>
    </xf>
    <xf numFmtId="40" fontId="46" fillId="0" borderId="16" xfId="326" applyNumberFormat="1" applyFont="1" applyFill="1" applyBorder="1" applyAlignment="1">
      <alignment horizontal="center" vertical="center" shrinkToFit="1"/>
    </xf>
    <xf numFmtId="40" fontId="46" fillId="0" borderId="10" xfId="326" quotePrefix="1" applyNumberFormat="1" applyFont="1" applyFill="1" applyBorder="1" applyAlignment="1">
      <alignment horizontal="center" vertical="center" shrinkToFit="1"/>
    </xf>
    <xf numFmtId="40" fontId="47" fillId="0" borderId="10" xfId="326" applyNumberFormat="1" applyFont="1" applyBorder="1" applyAlignment="1">
      <alignment horizontal="right" vertical="center" shrinkToFit="1"/>
    </xf>
    <xf numFmtId="40" fontId="46" fillId="0" borderId="10" xfId="326" applyNumberFormat="1" applyFont="1" applyBorder="1" applyAlignment="1">
      <alignment horizontal="right" vertical="center" shrinkToFit="1"/>
    </xf>
    <xf numFmtId="40" fontId="46" fillId="0" borderId="10" xfId="326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0" fontId="17" fillId="0" borderId="0" xfId="0" applyFont="1" applyFill="1" applyAlignment="1"/>
    <xf numFmtId="0" fontId="46" fillId="0" borderId="10" xfId="0" applyFont="1" applyFill="1" applyBorder="1" applyAlignment="1">
      <alignment horizontal="left" vertical="center"/>
    </xf>
    <xf numFmtId="4" fontId="46" fillId="0" borderId="10" xfId="0" applyNumberFormat="1" applyFont="1" applyFill="1" applyBorder="1" applyAlignment="1">
      <alignment horizontal="left" vertical="center" shrinkToFit="1"/>
    </xf>
    <xf numFmtId="4" fontId="46" fillId="0" borderId="10" xfId="0" applyNumberFormat="1" applyFont="1" applyFill="1" applyBorder="1" applyAlignment="1">
      <alignment vertical="center" shrinkToFit="1"/>
    </xf>
    <xf numFmtId="0" fontId="46" fillId="0" borderId="10" xfId="0" applyFont="1" applyFill="1" applyBorder="1" applyAlignment="1">
      <alignment vertical="center" shrinkToFit="1"/>
    </xf>
    <xf numFmtId="0" fontId="46" fillId="0" borderId="10" xfId="0" quotePrefix="1" applyFont="1" applyFill="1" applyBorder="1" applyAlignment="1">
      <alignment horizontal="left" vertical="center" shrinkToFit="1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40" fontId="47" fillId="0" borderId="10" xfId="326" applyNumberFormat="1" applyFont="1" applyBorder="1" applyAlignment="1">
      <alignment vertical="center" shrinkToFi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9" fontId="45" fillId="0" borderId="17" xfId="0" applyNumberFormat="1" applyFont="1" applyFill="1" applyBorder="1" applyAlignment="1" applyProtection="1">
      <alignment horizontal="right" vertical="center"/>
    </xf>
    <xf numFmtId="179" fontId="45" fillId="0" borderId="10" xfId="0" applyNumberFormat="1" applyFont="1" applyFill="1" applyBorder="1" applyAlignment="1" applyProtection="1">
      <alignment horizontal="right" vertical="center"/>
    </xf>
    <xf numFmtId="49" fontId="45" fillId="0" borderId="18" xfId="0" applyNumberFormat="1" applyFont="1" applyFill="1" applyBorder="1" applyAlignment="1" applyProtection="1">
      <alignment vertical="center"/>
    </xf>
    <xf numFmtId="180" fontId="45" fillId="0" borderId="10" xfId="0" applyNumberFormat="1" applyFont="1" applyFill="1" applyBorder="1" applyAlignment="1" applyProtection="1">
      <alignment vertical="center"/>
    </xf>
    <xf numFmtId="49" fontId="45" fillId="0" borderId="1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7" fillId="0" borderId="10" xfId="327" applyFont="1" applyFill="1" applyBorder="1" applyAlignment="1">
      <alignment vertical="center"/>
    </xf>
    <xf numFmtId="4" fontId="47" fillId="0" borderId="10" xfId="327" applyNumberFormat="1" applyFont="1" applyFill="1" applyBorder="1" applyAlignment="1">
      <alignment vertical="center"/>
    </xf>
    <xf numFmtId="0" fontId="48" fillId="0" borderId="10" xfId="327" applyFont="1" applyFill="1" applyBorder="1" applyAlignment="1">
      <alignment vertical="center"/>
    </xf>
    <xf numFmtId="0" fontId="47" fillId="0" borderId="10" xfId="327" applyFont="1" applyFill="1" applyBorder="1" applyAlignment="1">
      <alignment horizontal="left" vertical="center"/>
    </xf>
    <xf numFmtId="0" fontId="49" fillId="0" borderId="10" xfId="327" applyFont="1" applyBorder="1" applyAlignment="1">
      <alignment vertical="center"/>
    </xf>
    <xf numFmtId="0" fontId="47" fillId="0" borderId="10" xfId="327" applyFont="1" applyFill="1" applyBorder="1" applyAlignment="1">
      <alignment horizontal="left" vertical="center" shrinkToFit="1"/>
    </xf>
    <xf numFmtId="0" fontId="50" fillId="0" borderId="10" xfId="327" applyFont="1" applyFill="1" applyBorder="1" applyAlignment="1">
      <alignment vertical="center"/>
    </xf>
    <xf numFmtId="40" fontId="46" fillId="0" borderId="16" xfId="326" applyNumberFormat="1" applyFont="1" applyFill="1" applyBorder="1" applyAlignment="1">
      <alignment horizontal="right" vertical="center" shrinkToFit="1"/>
    </xf>
    <xf numFmtId="0" fontId="30" fillId="0" borderId="10" xfId="0" applyNumberFormat="1" applyFont="1" applyFill="1" applyBorder="1" applyAlignment="1">
      <alignment horizontal="right" vertical="center" shrinkToFit="1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/>
    <xf numFmtId="181" fontId="30" fillId="0" borderId="10" xfId="0" applyNumberFormat="1" applyFont="1" applyFill="1" applyBorder="1" applyAlignment="1">
      <alignment vertical="center" shrinkToFit="1"/>
    </xf>
    <xf numFmtId="40" fontId="46" fillId="0" borderId="0" xfId="326" applyNumberFormat="1" applyFont="1" applyFill="1" applyBorder="1" applyAlignment="1">
      <alignment horizontal="left" vertical="center" shrinkToFit="1"/>
    </xf>
    <xf numFmtId="40" fontId="46" fillId="0" borderId="0" xfId="326" quotePrefix="1" applyNumberFormat="1" applyFont="1" applyFill="1" applyBorder="1" applyAlignment="1">
      <alignment horizontal="left" vertical="center" shrinkToFit="1"/>
    </xf>
    <xf numFmtId="0" fontId="4" fillId="0" borderId="0" xfId="326" quotePrefix="1" applyFont="1" applyAlignment="1">
      <alignment horizontal="center" vertical="center"/>
    </xf>
    <xf numFmtId="0" fontId="4" fillId="0" borderId="0" xfId="326" applyFont="1" applyAlignment="1">
      <alignment horizontal="center" vertical="center"/>
    </xf>
    <xf numFmtId="0" fontId="29" fillId="0" borderId="0" xfId="326" applyFont="1" applyAlignment="1">
      <alignment horizontal="center" vertical="center"/>
    </xf>
    <xf numFmtId="40" fontId="31" fillId="0" borderId="18" xfId="326" applyNumberFormat="1" applyFont="1" applyFill="1" applyBorder="1" applyAlignment="1">
      <alignment horizontal="center" vertical="center" shrinkToFit="1"/>
    </xf>
    <xf numFmtId="40" fontId="31" fillId="0" borderId="19" xfId="326" applyNumberFormat="1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wrapText="1" shrinkToFit="1"/>
    </xf>
    <xf numFmtId="0" fontId="31" fillId="0" borderId="21" xfId="0" applyFont="1" applyFill="1" applyBorder="1" applyAlignment="1">
      <alignment horizontal="center" vertical="center" wrapText="1" shrinkToFit="1"/>
    </xf>
    <xf numFmtId="0" fontId="31" fillId="0" borderId="22" xfId="0" applyFont="1" applyFill="1" applyBorder="1" applyAlignment="1">
      <alignment horizontal="center" vertical="center" wrapText="1" shrinkToFit="1"/>
    </xf>
    <xf numFmtId="0" fontId="31" fillId="0" borderId="10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center" vertical="center" shrinkToFit="1"/>
    </xf>
    <xf numFmtId="0" fontId="31" fillId="0" borderId="19" xfId="0" applyFont="1" applyFill="1" applyBorder="1" applyAlignment="1">
      <alignment horizontal="center" vertical="center" shrinkToFit="1"/>
    </xf>
    <xf numFmtId="4" fontId="46" fillId="0" borderId="18" xfId="0" applyNumberFormat="1" applyFont="1" applyFill="1" applyBorder="1" applyAlignment="1">
      <alignment horizontal="center" vertical="center" shrinkToFit="1"/>
    </xf>
    <xf numFmtId="4" fontId="46" fillId="0" borderId="17" xfId="0" applyNumberFormat="1" applyFont="1" applyFill="1" applyBorder="1" applyAlignment="1">
      <alignment horizontal="center" vertical="center" shrinkToFit="1"/>
    </xf>
    <xf numFmtId="4" fontId="46" fillId="0" borderId="19" xfId="0" applyNumberFormat="1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47" fillId="0" borderId="18" xfId="326" applyNumberFormat="1" applyFont="1" applyFill="1" applyBorder="1" applyAlignment="1" applyProtection="1">
      <alignment horizontal="center" vertical="center" shrinkToFit="1"/>
    </xf>
    <xf numFmtId="0" fontId="47" fillId="0" borderId="19" xfId="326" applyNumberFormat="1" applyFont="1" applyFill="1" applyBorder="1" applyAlignment="1" applyProtection="1">
      <alignment horizontal="center" vertical="center" shrinkToFit="1"/>
    </xf>
    <xf numFmtId="0" fontId="29" fillId="0" borderId="0" xfId="326" quotePrefix="1" applyFont="1" applyAlignment="1">
      <alignment horizontal="center" vertical="center"/>
    </xf>
    <xf numFmtId="0" fontId="33" fillId="0" borderId="0" xfId="326" quotePrefix="1" applyFont="1" applyAlignment="1">
      <alignment horizontal="center" vertical="center"/>
    </xf>
    <xf numFmtId="0" fontId="6" fillId="0" borderId="20" xfId="326" applyNumberFormat="1" applyFont="1" applyFill="1" applyBorder="1" applyAlignment="1" applyProtection="1">
      <alignment horizontal="center" vertical="center" wrapText="1" shrinkToFit="1"/>
    </xf>
    <xf numFmtId="0" fontId="6" fillId="0" borderId="22" xfId="326" applyNumberFormat="1" applyFont="1" applyFill="1" applyBorder="1" applyAlignment="1" applyProtection="1">
      <alignment horizontal="center" vertical="center" wrapText="1" shrinkToFit="1"/>
    </xf>
    <xf numFmtId="0" fontId="6" fillId="0" borderId="23" xfId="326" quotePrefix="1" applyNumberFormat="1" applyFont="1" applyFill="1" applyBorder="1" applyAlignment="1" applyProtection="1">
      <alignment horizontal="center" vertical="center" shrinkToFit="1"/>
    </xf>
    <xf numFmtId="0" fontId="6" fillId="0" borderId="24" xfId="326" quotePrefix="1" applyNumberFormat="1" applyFont="1" applyFill="1" applyBorder="1" applyAlignment="1" applyProtection="1">
      <alignment horizontal="center" vertical="center" shrinkToFit="1"/>
    </xf>
    <xf numFmtId="0" fontId="6" fillId="0" borderId="25" xfId="326" quotePrefix="1" applyNumberFormat="1" applyFont="1" applyFill="1" applyBorder="1" applyAlignment="1" applyProtection="1">
      <alignment horizontal="center" vertical="center" shrinkToFit="1"/>
    </xf>
    <xf numFmtId="49" fontId="45" fillId="0" borderId="18" xfId="0" applyNumberFormat="1" applyFont="1" applyFill="1" applyBorder="1" applyAlignment="1" applyProtection="1">
      <alignment horizontal="center" vertical="center"/>
    </xf>
    <xf numFmtId="49" fontId="45" fillId="0" borderId="19" xfId="0" applyNumberFormat="1" applyFont="1" applyFill="1" applyBorder="1" applyAlignment="1" applyProtection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29" fillId="0" borderId="0" xfId="326" quotePrefix="1" applyFont="1" applyAlignment="1">
      <alignment horizontal="center" vertical="center" wrapText="1"/>
    </xf>
    <xf numFmtId="0" fontId="33" fillId="0" borderId="0" xfId="326" quotePrefix="1" applyFont="1" applyAlignment="1">
      <alignment horizontal="center" vertical="center" wrapText="1"/>
    </xf>
    <xf numFmtId="0" fontId="35" fillId="0" borderId="0" xfId="327" applyFont="1" applyFill="1" applyAlignment="1">
      <alignment horizontal="center" vertical="center"/>
    </xf>
    <xf numFmtId="0" fontId="6" fillId="0" borderId="10" xfId="326" applyNumberFormat="1" applyFont="1" applyFill="1" applyBorder="1" applyAlignment="1" applyProtection="1">
      <alignment horizontal="center" vertical="center" wrapText="1" shrinkToFit="1"/>
    </xf>
    <xf numFmtId="0" fontId="6" fillId="0" borderId="10" xfId="327" applyFont="1" applyFill="1" applyBorder="1" applyAlignment="1">
      <alignment horizontal="center" vertical="center" wrapText="1"/>
    </xf>
    <xf numFmtId="0" fontId="6" fillId="0" borderId="20" xfId="327" applyNumberFormat="1" applyFont="1" applyFill="1" applyBorder="1" applyAlignment="1" applyProtection="1">
      <alignment horizontal="center" vertical="center" wrapText="1"/>
    </xf>
    <xf numFmtId="0" fontId="6" fillId="0" borderId="22" xfId="327" applyNumberFormat="1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>
      <alignment horizontal="left" vertical="center"/>
    </xf>
    <xf numFmtId="0" fontId="45" fillId="0" borderId="26" xfId="0" applyFont="1" applyFill="1" applyBorder="1" applyAlignment="1">
      <alignment horizontal="left" vertical="center"/>
    </xf>
    <xf numFmtId="0" fontId="47" fillId="0" borderId="10" xfId="327" applyFont="1" applyFill="1" applyBorder="1" applyAlignment="1">
      <alignment horizontal="center" vertical="center"/>
    </xf>
    <xf numFmtId="0" fontId="6" fillId="0" borderId="20" xfId="327" applyFont="1" applyFill="1" applyBorder="1" applyAlignment="1">
      <alignment horizontal="center" vertical="center" wrapText="1"/>
    </xf>
    <xf numFmtId="0" fontId="6" fillId="0" borderId="22" xfId="327" applyFont="1" applyFill="1" applyBorder="1" applyAlignment="1">
      <alignment horizontal="center" vertical="center" wrapText="1"/>
    </xf>
  </cellXfs>
  <cellStyles count="598">
    <cellStyle name="20% - 强调文字颜色 1 2" xfId="1"/>
    <cellStyle name="20% - 强调文字颜色 1 2 2" xfId="2"/>
    <cellStyle name="20% - 强调文字颜色 1 2 3" xfId="3"/>
    <cellStyle name="20% - 强调文字颜色 1 3" xfId="4"/>
    <cellStyle name="20% - 强调文字颜色 1 3 2" xfId="5"/>
    <cellStyle name="20% - 强调文字颜色 1 3 3" xfId="6"/>
    <cellStyle name="20% - 强调文字颜色 1 4" xfId="7"/>
    <cellStyle name="20% - 强调文字颜色 1 4 2" xfId="8"/>
    <cellStyle name="20% - 强调文字颜色 1 4 3" xfId="9"/>
    <cellStyle name="20% - 强调文字颜色 1 5" xfId="10"/>
    <cellStyle name="20% - 强调文字颜色 1 5 2" xfId="11"/>
    <cellStyle name="20% - 强调文字颜色 1 5 3" xfId="12"/>
    <cellStyle name="20% - 强调文字颜色 1 6" xfId="13"/>
    <cellStyle name="20% - 强调文字颜色 1 6 2" xfId="14"/>
    <cellStyle name="20% - 强调文字颜色 1 6 3" xfId="15"/>
    <cellStyle name="20% - 强调文字颜色 2 2" xfId="16"/>
    <cellStyle name="20% - 强调文字颜色 2 2 2" xfId="17"/>
    <cellStyle name="20% - 强调文字颜色 2 2 3" xfId="18"/>
    <cellStyle name="20% - 强调文字颜色 2 3" xfId="19"/>
    <cellStyle name="20% - 强调文字颜色 2 3 2" xfId="20"/>
    <cellStyle name="20% - 强调文字颜色 2 3 3" xfId="21"/>
    <cellStyle name="20% - 强调文字颜色 2 4" xfId="22"/>
    <cellStyle name="20% - 强调文字颜色 2 4 2" xfId="23"/>
    <cellStyle name="20% - 强调文字颜色 2 4 3" xfId="24"/>
    <cellStyle name="20% - 强调文字颜色 2 5" xfId="25"/>
    <cellStyle name="20% - 强调文字颜色 2 5 2" xfId="26"/>
    <cellStyle name="20% - 强调文字颜色 2 5 3" xfId="27"/>
    <cellStyle name="20% - 强调文字颜色 2 6" xfId="28"/>
    <cellStyle name="20% - 强调文字颜色 2 6 2" xfId="29"/>
    <cellStyle name="20% - 强调文字颜色 2 6 3" xfId="30"/>
    <cellStyle name="20% - 强调文字颜色 3 2" xfId="31"/>
    <cellStyle name="20% - 强调文字颜色 3 2 2" xfId="32"/>
    <cellStyle name="20% - 强调文字颜色 3 2 3" xfId="33"/>
    <cellStyle name="20% - 强调文字颜色 3 3" xfId="34"/>
    <cellStyle name="20% - 强调文字颜色 3 3 2" xfId="35"/>
    <cellStyle name="20% - 强调文字颜色 3 3 3" xfId="36"/>
    <cellStyle name="20% - 强调文字颜色 3 4" xfId="37"/>
    <cellStyle name="20% - 强调文字颜色 3 4 2" xfId="38"/>
    <cellStyle name="20% - 强调文字颜色 3 4 3" xfId="39"/>
    <cellStyle name="20% - 强调文字颜色 3 5" xfId="40"/>
    <cellStyle name="20% - 强调文字颜色 3 5 2" xfId="41"/>
    <cellStyle name="20% - 强调文字颜色 3 5 3" xfId="42"/>
    <cellStyle name="20% - 强调文字颜色 3 6" xfId="43"/>
    <cellStyle name="20% - 强调文字颜色 3 6 2" xfId="44"/>
    <cellStyle name="20% - 强调文字颜色 3 6 3" xfId="45"/>
    <cellStyle name="20% - 强调文字颜色 4 2" xfId="46"/>
    <cellStyle name="20% - 强调文字颜色 4 2 2" xfId="47"/>
    <cellStyle name="20% - 强调文字颜色 4 2 3" xfId="48"/>
    <cellStyle name="20% - 强调文字颜色 4 3" xfId="49"/>
    <cellStyle name="20% - 强调文字颜色 4 3 2" xfId="50"/>
    <cellStyle name="20% - 强调文字颜色 4 3 3" xfId="51"/>
    <cellStyle name="20% - 强调文字颜色 4 4" xfId="52"/>
    <cellStyle name="20% - 强调文字颜色 4 4 2" xfId="53"/>
    <cellStyle name="20% - 强调文字颜色 4 4 3" xfId="54"/>
    <cellStyle name="20% - 强调文字颜色 4 5" xfId="55"/>
    <cellStyle name="20% - 强调文字颜色 4 5 2" xfId="56"/>
    <cellStyle name="20% - 强调文字颜色 4 5 3" xfId="57"/>
    <cellStyle name="20% - 强调文字颜色 4 6" xfId="58"/>
    <cellStyle name="20% - 强调文字颜色 4 6 2" xfId="59"/>
    <cellStyle name="20% - 强调文字颜色 4 6 3" xfId="60"/>
    <cellStyle name="20% - 强调文字颜色 5 2" xfId="61"/>
    <cellStyle name="20% - 强调文字颜色 5 2 2" xfId="62"/>
    <cellStyle name="20% - 强调文字颜色 5 2 3" xfId="63"/>
    <cellStyle name="20% - 强调文字颜色 5 3" xfId="64"/>
    <cellStyle name="20% - 强调文字颜色 5 3 2" xfId="65"/>
    <cellStyle name="20% - 强调文字颜色 5 3 3" xfId="66"/>
    <cellStyle name="20% - 强调文字颜色 5 4" xfId="67"/>
    <cellStyle name="20% - 强调文字颜色 5 4 2" xfId="68"/>
    <cellStyle name="20% - 强调文字颜色 5 4 3" xfId="69"/>
    <cellStyle name="20% - 强调文字颜色 5 5" xfId="70"/>
    <cellStyle name="20% - 强调文字颜色 5 5 2" xfId="71"/>
    <cellStyle name="20% - 强调文字颜色 5 5 3" xfId="72"/>
    <cellStyle name="20% - 强调文字颜色 5 6" xfId="73"/>
    <cellStyle name="20% - 强调文字颜色 5 6 2" xfId="74"/>
    <cellStyle name="20% - 强调文字颜色 5 6 3" xfId="75"/>
    <cellStyle name="20% - 强调文字颜色 6 2" xfId="76"/>
    <cellStyle name="20% - 强调文字颜色 6 2 2" xfId="77"/>
    <cellStyle name="20% - 强调文字颜色 6 2 3" xfId="78"/>
    <cellStyle name="20% - 强调文字颜色 6 3" xfId="79"/>
    <cellStyle name="20% - 强调文字颜色 6 3 2" xfId="80"/>
    <cellStyle name="20% - 强调文字颜色 6 3 3" xfId="81"/>
    <cellStyle name="20% - 强调文字颜色 6 4" xfId="82"/>
    <cellStyle name="20% - 强调文字颜色 6 4 2" xfId="83"/>
    <cellStyle name="20% - 强调文字颜色 6 4 3" xfId="84"/>
    <cellStyle name="20% - 强调文字颜色 6 5" xfId="85"/>
    <cellStyle name="20% - 强调文字颜色 6 5 2" xfId="86"/>
    <cellStyle name="20% - 强调文字颜色 6 5 3" xfId="87"/>
    <cellStyle name="20% - 强调文字颜色 6 6" xfId="88"/>
    <cellStyle name="20% - 强调文字颜色 6 6 2" xfId="89"/>
    <cellStyle name="20% - 强调文字颜色 6 6 3" xfId="90"/>
    <cellStyle name="40% - 强调文字颜色 1 2" xfId="91"/>
    <cellStyle name="40% - 强调文字颜色 1 2 2" xfId="92"/>
    <cellStyle name="40% - 强调文字颜色 1 2 3" xfId="93"/>
    <cellStyle name="40% - 强调文字颜色 1 3" xfId="94"/>
    <cellStyle name="40% - 强调文字颜色 1 3 2" xfId="95"/>
    <cellStyle name="40% - 强调文字颜色 1 3 3" xfId="96"/>
    <cellStyle name="40% - 强调文字颜色 1 4" xfId="97"/>
    <cellStyle name="40% - 强调文字颜色 1 4 2" xfId="98"/>
    <cellStyle name="40% - 强调文字颜色 1 4 3" xfId="99"/>
    <cellStyle name="40% - 强调文字颜色 1 5" xfId="100"/>
    <cellStyle name="40% - 强调文字颜色 1 5 2" xfId="101"/>
    <cellStyle name="40% - 强调文字颜色 1 5 3" xfId="102"/>
    <cellStyle name="40% - 强调文字颜色 1 6" xfId="103"/>
    <cellStyle name="40% - 强调文字颜色 1 6 2" xfId="104"/>
    <cellStyle name="40% - 强调文字颜色 1 6 3" xfId="105"/>
    <cellStyle name="40% - 强调文字颜色 2 2" xfId="106"/>
    <cellStyle name="40% - 强调文字颜色 2 2 2" xfId="107"/>
    <cellStyle name="40% - 强调文字颜色 2 2 3" xfId="108"/>
    <cellStyle name="40% - 强调文字颜色 2 3" xfId="109"/>
    <cellStyle name="40% - 强调文字颜色 2 3 2" xfId="110"/>
    <cellStyle name="40% - 强调文字颜色 2 3 3" xfId="111"/>
    <cellStyle name="40% - 强调文字颜色 2 4" xfId="112"/>
    <cellStyle name="40% - 强调文字颜色 2 4 2" xfId="113"/>
    <cellStyle name="40% - 强调文字颜色 2 4 3" xfId="114"/>
    <cellStyle name="40% - 强调文字颜色 2 5" xfId="115"/>
    <cellStyle name="40% - 强调文字颜色 2 5 2" xfId="116"/>
    <cellStyle name="40% - 强调文字颜色 2 5 3" xfId="117"/>
    <cellStyle name="40% - 强调文字颜色 2 6" xfId="118"/>
    <cellStyle name="40% - 强调文字颜色 2 6 2" xfId="119"/>
    <cellStyle name="40% - 强调文字颜色 2 6 3" xfId="120"/>
    <cellStyle name="40% - 强调文字颜色 3 2" xfId="121"/>
    <cellStyle name="40% - 强调文字颜色 3 2 2" xfId="122"/>
    <cellStyle name="40% - 强调文字颜色 3 2 3" xfId="123"/>
    <cellStyle name="40% - 强调文字颜色 3 3" xfId="124"/>
    <cellStyle name="40% - 强调文字颜色 3 3 2" xfId="125"/>
    <cellStyle name="40% - 强调文字颜色 3 3 3" xfId="126"/>
    <cellStyle name="40% - 强调文字颜色 3 4" xfId="127"/>
    <cellStyle name="40% - 强调文字颜色 3 4 2" xfId="128"/>
    <cellStyle name="40% - 强调文字颜色 3 4 3" xfId="129"/>
    <cellStyle name="40% - 强调文字颜色 3 5" xfId="130"/>
    <cellStyle name="40% - 强调文字颜色 3 5 2" xfId="131"/>
    <cellStyle name="40% - 强调文字颜色 3 5 3" xfId="132"/>
    <cellStyle name="40% - 强调文字颜色 3 6" xfId="133"/>
    <cellStyle name="40% - 强调文字颜色 3 6 2" xfId="134"/>
    <cellStyle name="40% - 强调文字颜色 3 6 3" xfId="135"/>
    <cellStyle name="40% - 强调文字颜色 4 2" xfId="136"/>
    <cellStyle name="40% - 强调文字颜色 4 2 2" xfId="137"/>
    <cellStyle name="40% - 强调文字颜色 4 2 3" xfId="138"/>
    <cellStyle name="40% - 强调文字颜色 4 3" xfId="139"/>
    <cellStyle name="40% - 强调文字颜色 4 3 2" xfId="140"/>
    <cellStyle name="40% - 强调文字颜色 4 3 3" xfId="141"/>
    <cellStyle name="40% - 强调文字颜色 4 4" xfId="142"/>
    <cellStyle name="40% - 强调文字颜色 4 4 2" xfId="143"/>
    <cellStyle name="40% - 强调文字颜色 4 4 3" xfId="144"/>
    <cellStyle name="40% - 强调文字颜色 4 5" xfId="145"/>
    <cellStyle name="40% - 强调文字颜色 4 5 2" xfId="146"/>
    <cellStyle name="40% - 强调文字颜色 4 5 3" xfId="147"/>
    <cellStyle name="40% - 强调文字颜色 4 6" xfId="148"/>
    <cellStyle name="40% - 强调文字颜色 4 6 2" xfId="149"/>
    <cellStyle name="40% - 强调文字颜色 4 6 3" xfId="150"/>
    <cellStyle name="40% - 强调文字颜色 5 2" xfId="151"/>
    <cellStyle name="40% - 强调文字颜色 5 2 2" xfId="152"/>
    <cellStyle name="40% - 强调文字颜色 5 2 3" xfId="153"/>
    <cellStyle name="40% - 强调文字颜色 5 3" xfId="154"/>
    <cellStyle name="40% - 强调文字颜色 5 3 2" xfId="155"/>
    <cellStyle name="40% - 强调文字颜色 5 3 3" xfId="156"/>
    <cellStyle name="40% - 强调文字颜色 5 4" xfId="157"/>
    <cellStyle name="40% - 强调文字颜色 5 4 2" xfId="158"/>
    <cellStyle name="40% - 强调文字颜色 5 4 3" xfId="159"/>
    <cellStyle name="40% - 强调文字颜色 5 5" xfId="160"/>
    <cellStyle name="40% - 强调文字颜色 5 5 2" xfId="161"/>
    <cellStyle name="40% - 强调文字颜色 5 5 3" xfId="162"/>
    <cellStyle name="40% - 强调文字颜色 5 6" xfId="163"/>
    <cellStyle name="40% - 强调文字颜色 5 6 2" xfId="164"/>
    <cellStyle name="40% - 强调文字颜色 5 6 3" xfId="165"/>
    <cellStyle name="40% - 强调文字颜色 6 2" xfId="166"/>
    <cellStyle name="40% - 强调文字颜色 6 2 2" xfId="167"/>
    <cellStyle name="40% - 强调文字颜色 6 2 3" xfId="168"/>
    <cellStyle name="40% - 强调文字颜色 6 3" xfId="169"/>
    <cellStyle name="40% - 强调文字颜色 6 3 2" xfId="170"/>
    <cellStyle name="40% - 强调文字颜色 6 3 3" xfId="171"/>
    <cellStyle name="40% - 强调文字颜色 6 4" xfId="172"/>
    <cellStyle name="40% - 强调文字颜色 6 4 2" xfId="173"/>
    <cellStyle name="40% - 强调文字颜色 6 4 3" xfId="174"/>
    <cellStyle name="40% - 强调文字颜色 6 5" xfId="175"/>
    <cellStyle name="40% - 强调文字颜色 6 5 2" xfId="176"/>
    <cellStyle name="40% - 强调文字颜色 6 5 3" xfId="177"/>
    <cellStyle name="40% - 强调文字颜色 6 6" xfId="178"/>
    <cellStyle name="40% - 强调文字颜色 6 6 2" xfId="179"/>
    <cellStyle name="40% - 强调文字颜色 6 6 3" xfId="180"/>
    <cellStyle name="60% - 强调文字颜色 1 2" xfId="181"/>
    <cellStyle name="60% - 强调文字颜色 1 2 2" xfId="182"/>
    <cellStyle name="60% - 强调文字颜色 1 2 3" xfId="183"/>
    <cellStyle name="60% - 强调文字颜色 1 3" xfId="184"/>
    <cellStyle name="60% - 强调文字颜色 1 3 2" xfId="185"/>
    <cellStyle name="60% - 强调文字颜色 1 3 3" xfId="186"/>
    <cellStyle name="60% - 强调文字颜色 1 4" xfId="187"/>
    <cellStyle name="60% - 强调文字颜色 1 4 2" xfId="188"/>
    <cellStyle name="60% - 强调文字颜色 1 4 3" xfId="189"/>
    <cellStyle name="60% - 强调文字颜色 1 5" xfId="190"/>
    <cellStyle name="60% - 强调文字颜色 1 5 2" xfId="191"/>
    <cellStyle name="60% - 强调文字颜色 1 5 3" xfId="192"/>
    <cellStyle name="60% - 强调文字颜色 1 6" xfId="193"/>
    <cellStyle name="60% - 强调文字颜色 1 6 2" xfId="194"/>
    <cellStyle name="60% - 强调文字颜色 1 6 3" xfId="195"/>
    <cellStyle name="60% - 强调文字颜色 2 2" xfId="196"/>
    <cellStyle name="60% - 强调文字颜色 2 2 2" xfId="197"/>
    <cellStyle name="60% - 强调文字颜色 2 2 3" xfId="198"/>
    <cellStyle name="60% - 强调文字颜色 2 3" xfId="199"/>
    <cellStyle name="60% - 强调文字颜色 2 3 2" xfId="200"/>
    <cellStyle name="60% - 强调文字颜色 2 3 3" xfId="201"/>
    <cellStyle name="60% - 强调文字颜色 2 4" xfId="202"/>
    <cellStyle name="60% - 强调文字颜色 2 4 2" xfId="203"/>
    <cellStyle name="60% - 强调文字颜色 2 4 3" xfId="204"/>
    <cellStyle name="60% - 强调文字颜色 2 5" xfId="205"/>
    <cellStyle name="60% - 强调文字颜色 2 5 2" xfId="206"/>
    <cellStyle name="60% - 强调文字颜色 2 5 3" xfId="207"/>
    <cellStyle name="60% - 强调文字颜色 2 6" xfId="208"/>
    <cellStyle name="60% - 强调文字颜色 2 6 2" xfId="209"/>
    <cellStyle name="60% - 强调文字颜色 2 6 3" xfId="210"/>
    <cellStyle name="60% - 强调文字颜色 3 2" xfId="211"/>
    <cellStyle name="60% - 强调文字颜色 3 2 2" xfId="212"/>
    <cellStyle name="60% - 强调文字颜色 3 2 3" xfId="213"/>
    <cellStyle name="60% - 强调文字颜色 3 3" xfId="214"/>
    <cellStyle name="60% - 强调文字颜色 3 3 2" xfId="215"/>
    <cellStyle name="60% - 强调文字颜色 3 3 3" xfId="216"/>
    <cellStyle name="60% - 强调文字颜色 3 4" xfId="217"/>
    <cellStyle name="60% - 强调文字颜色 3 4 2" xfId="218"/>
    <cellStyle name="60% - 强调文字颜色 3 4 3" xfId="219"/>
    <cellStyle name="60% - 强调文字颜色 3 5" xfId="220"/>
    <cellStyle name="60% - 强调文字颜色 3 5 2" xfId="221"/>
    <cellStyle name="60% - 强调文字颜色 3 5 3" xfId="222"/>
    <cellStyle name="60% - 强调文字颜色 3 6" xfId="223"/>
    <cellStyle name="60% - 强调文字颜色 3 6 2" xfId="224"/>
    <cellStyle name="60% - 强调文字颜色 3 6 3" xfId="225"/>
    <cellStyle name="60% - 强调文字颜色 4 2" xfId="226"/>
    <cellStyle name="60% - 强调文字颜色 4 2 2" xfId="227"/>
    <cellStyle name="60% - 强调文字颜色 4 2 3" xfId="228"/>
    <cellStyle name="60% - 强调文字颜色 4 3" xfId="229"/>
    <cellStyle name="60% - 强调文字颜色 4 3 2" xfId="230"/>
    <cellStyle name="60% - 强调文字颜色 4 3 3" xfId="231"/>
    <cellStyle name="60% - 强调文字颜色 4 4" xfId="232"/>
    <cellStyle name="60% - 强调文字颜色 4 4 2" xfId="233"/>
    <cellStyle name="60% - 强调文字颜色 4 4 3" xfId="234"/>
    <cellStyle name="60% - 强调文字颜色 4 5" xfId="235"/>
    <cellStyle name="60% - 强调文字颜色 4 5 2" xfId="236"/>
    <cellStyle name="60% - 强调文字颜色 4 5 3" xfId="237"/>
    <cellStyle name="60% - 强调文字颜色 4 6" xfId="238"/>
    <cellStyle name="60% - 强调文字颜色 4 6 2" xfId="239"/>
    <cellStyle name="60% - 强调文字颜色 4 6 3" xfId="240"/>
    <cellStyle name="60% - 强调文字颜色 5 2" xfId="241"/>
    <cellStyle name="60% - 强调文字颜色 5 2 2" xfId="242"/>
    <cellStyle name="60% - 强调文字颜色 5 2 3" xfId="243"/>
    <cellStyle name="60% - 强调文字颜色 5 3" xfId="244"/>
    <cellStyle name="60% - 强调文字颜色 5 3 2" xfId="245"/>
    <cellStyle name="60% - 强调文字颜色 5 3 3" xfId="246"/>
    <cellStyle name="60% - 强调文字颜色 5 4" xfId="247"/>
    <cellStyle name="60% - 强调文字颜色 5 4 2" xfId="248"/>
    <cellStyle name="60% - 强调文字颜色 5 4 3" xfId="249"/>
    <cellStyle name="60% - 强调文字颜色 5 5" xfId="250"/>
    <cellStyle name="60% - 强调文字颜色 5 5 2" xfId="251"/>
    <cellStyle name="60% - 强调文字颜色 5 5 3" xfId="252"/>
    <cellStyle name="60% - 强调文字颜色 5 6" xfId="253"/>
    <cellStyle name="60% - 强调文字颜色 5 6 2" xfId="254"/>
    <cellStyle name="60% - 强调文字颜色 5 6 3" xfId="255"/>
    <cellStyle name="60% - 强调文字颜色 6 2" xfId="256"/>
    <cellStyle name="60% - 强调文字颜色 6 2 2" xfId="257"/>
    <cellStyle name="60% - 强调文字颜色 6 2 3" xfId="258"/>
    <cellStyle name="60% - 强调文字颜色 6 3" xfId="259"/>
    <cellStyle name="60% - 强调文字颜色 6 3 2" xfId="260"/>
    <cellStyle name="60% - 强调文字颜色 6 3 3" xfId="261"/>
    <cellStyle name="60% - 强调文字颜色 6 4" xfId="262"/>
    <cellStyle name="60% - 强调文字颜色 6 4 2" xfId="263"/>
    <cellStyle name="60% - 强调文字颜色 6 4 3" xfId="264"/>
    <cellStyle name="60% - 强调文字颜色 6 5" xfId="265"/>
    <cellStyle name="60% - 强调文字颜色 6 5 2" xfId="266"/>
    <cellStyle name="60% - 强调文字颜色 6 5 3" xfId="267"/>
    <cellStyle name="60% - 强调文字颜色 6 6" xfId="268"/>
    <cellStyle name="60% - 强调文字颜色 6 6 2" xfId="269"/>
    <cellStyle name="60% - 强调文字颜色 6 6 3" xfId="270"/>
    <cellStyle name="Normal" xfId="0" builtinId="0"/>
    <cellStyle name="标题 1 2" xfId="271"/>
    <cellStyle name="标题 1 2 2" xfId="272"/>
    <cellStyle name="标题 1 2 3" xfId="273"/>
    <cellStyle name="标题 1 3" xfId="274"/>
    <cellStyle name="标题 1 3 2" xfId="275"/>
    <cellStyle name="标题 1 3 3" xfId="276"/>
    <cellStyle name="标题 2 2" xfId="277"/>
    <cellStyle name="标题 2 2 2" xfId="278"/>
    <cellStyle name="标题 2 2 3" xfId="279"/>
    <cellStyle name="标题 2 3" xfId="280"/>
    <cellStyle name="标题 2 3 2" xfId="281"/>
    <cellStyle name="标题 2 3 3" xfId="282"/>
    <cellStyle name="标题 2 4" xfId="283"/>
    <cellStyle name="标题 2 4 2" xfId="284"/>
    <cellStyle name="标题 2 4 3" xfId="285"/>
    <cellStyle name="标题 2 5" xfId="286"/>
    <cellStyle name="标题 2 5 2" xfId="287"/>
    <cellStyle name="标题 2 5 3" xfId="288"/>
    <cellStyle name="标题 2 6" xfId="289"/>
    <cellStyle name="标题 2 6 2" xfId="290"/>
    <cellStyle name="标题 2 6 3" xfId="291"/>
    <cellStyle name="标题 3 2" xfId="292"/>
    <cellStyle name="标题 3 2 2" xfId="293"/>
    <cellStyle name="标题 3 2 3" xfId="294"/>
    <cellStyle name="标题 3 3" xfId="295"/>
    <cellStyle name="标题 3 3 2" xfId="296"/>
    <cellStyle name="标题 3 3 3" xfId="297"/>
    <cellStyle name="标题 4 2" xfId="298"/>
    <cellStyle name="标题 4 2 2" xfId="299"/>
    <cellStyle name="标题 4 2 3" xfId="300"/>
    <cellStyle name="标题 4 3" xfId="301"/>
    <cellStyle name="标题 4 3 2" xfId="302"/>
    <cellStyle name="标题 4 3 3" xfId="303"/>
    <cellStyle name="标题 5" xfId="304"/>
    <cellStyle name="标题 5 2" xfId="305"/>
    <cellStyle name="标题 5 3" xfId="306"/>
    <cellStyle name="标题 6" xfId="307"/>
    <cellStyle name="标题 6 2" xfId="308"/>
    <cellStyle name="标题 6 3" xfId="309"/>
    <cellStyle name="差 2" xfId="310"/>
    <cellStyle name="差 2 2" xfId="311"/>
    <cellStyle name="差 2 3" xfId="312"/>
    <cellStyle name="差 3" xfId="313"/>
    <cellStyle name="差 3 2" xfId="314"/>
    <cellStyle name="差 3 3" xfId="315"/>
    <cellStyle name="差 4" xfId="316"/>
    <cellStyle name="差 4 2" xfId="317"/>
    <cellStyle name="差 4 3" xfId="318"/>
    <cellStyle name="差 5" xfId="319"/>
    <cellStyle name="差 5 2" xfId="320"/>
    <cellStyle name="差 5 3" xfId="321"/>
    <cellStyle name="差 6" xfId="322"/>
    <cellStyle name="差 6 2" xfId="323"/>
    <cellStyle name="差 6 3" xfId="324"/>
    <cellStyle name="差_StartUp" xfId="325"/>
    <cellStyle name="常规 2" xfId="326"/>
    <cellStyle name="常规 2 2" xfId="327"/>
    <cellStyle name="常规 2 2 2" xfId="328"/>
    <cellStyle name="常规 2 2 3" xfId="329"/>
    <cellStyle name="常规 2 3" xfId="330"/>
    <cellStyle name="常规 3" xfId="331"/>
    <cellStyle name="常规 3 2" xfId="332"/>
    <cellStyle name="常规 4" xfId="333"/>
    <cellStyle name="常规 4 2" xfId="334"/>
    <cellStyle name="常规 4 3" xfId="335"/>
    <cellStyle name="常规 5" xfId="336"/>
    <cellStyle name="常规 6" xfId="337"/>
    <cellStyle name="常规 7" xfId="338"/>
    <cellStyle name="常规 8" xfId="339"/>
    <cellStyle name="好 2" xfId="340"/>
    <cellStyle name="好 2 2" xfId="341"/>
    <cellStyle name="好 2 3" xfId="342"/>
    <cellStyle name="好 3" xfId="343"/>
    <cellStyle name="好 3 2" xfId="344"/>
    <cellStyle name="好 3 3" xfId="345"/>
    <cellStyle name="好 4" xfId="346"/>
    <cellStyle name="好 4 2" xfId="347"/>
    <cellStyle name="好 4 3" xfId="348"/>
    <cellStyle name="好 5" xfId="349"/>
    <cellStyle name="好 5 2" xfId="350"/>
    <cellStyle name="好 5 3" xfId="351"/>
    <cellStyle name="好 6" xfId="352"/>
    <cellStyle name="好 6 2" xfId="353"/>
    <cellStyle name="好 6 3" xfId="354"/>
    <cellStyle name="好_StartUp" xfId="355"/>
    <cellStyle name="汇总 2" xfId="356"/>
    <cellStyle name="汇总 2 2" xfId="357"/>
    <cellStyle name="汇总 2 3" xfId="358"/>
    <cellStyle name="汇总 3" xfId="359"/>
    <cellStyle name="汇总 3 2" xfId="360"/>
    <cellStyle name="汇总 3 3" xfId="361"/>
    <cellStyle name="汇总 4" xfId="362"/>
    <cellStyle name="汇总 4 2" xfId="363"/>
    <cellStyle name="汇总 4 3" xfId="364"/>
    <cellStyle name="汇总 5" xfId="365"/>
    <cellStyle name="汇总 5 2" xfId="366"/>
    <cellStyle name="汇总 5 3" xfId="367"/>
    <cellStyle name="汇总 6" xfId="368"/>
    <cellStyle name="汇总 6 2" xfId="369"/>
    <cellStyle name="汇总 6 3" xfId="370"/>
    <cellStyle name="计算 2" xfId="371"/>
    <cellStyle name="计算 2 2" xfId="372"/>
    <cellStyle name="计算 2 3" xfId="373"/>
    <cellStyle name="计算 3" xfId="374"/>
    <cellStyle name="计算 3 2" xfId="375"/>
    <cellStyle name="计算 3 3" xfId="376"/>
    <cellStyle name="计算 4" xfId="377"/>
    <cellStyle name="计算 4 2" xfId="378"/>
    <cellStyle name="计算 4 3" xfId="379"/>
    <cellStyle name="计算 5" xfId="380"/>
    <cellStyle name="计算 5 2" xfId="381"/>
    <cellStyle name="计算 5 3" xfId="382"/>
    <cellStyle name="计算 6" xfId="383"/>
    <cellStyle name="计算 6 2" xfId="384"/>
    <cellStyle name="计算 6 3" xfId="385"/>
    <cellStyle name="检查单元格 2" xfId="386"/>
    <cellStyle name="检查单元格 2 2" xfId="387"/>
    <cellStyle name="检查单元格 2 3" xfId="388"/>
    <cellStyle name="检查单元格 3" xfId="389"/>
    <cellStyle name="检查单元格 3 2" xfId="390"/>
    <cellStyle name="检查单元格 3 3" xfId="391"/>
    <cellStyle name="检查单元格 4" xfId="392"/>
    <cellStyle name="检查单元格 4 2" xfId="393"/>
    <cellStyle name="检查单元格 4 3" xfId="394"/>
    <cellStyle name="检查单元格 5" xfId="395"/>
    <cellStyle name="检查单元格 5 2" xfId="396"/>
    <cellStyle name="检查单元格 5 3" xfId="397"/>
    <cellStyle name="检查单元格 6" xfId="398"/>
    <cellStyle name="检查单元格 6 2" xfId="399"/>
    <cellStyle name="检查单元格 6 3" xfId="400"/>
    <cellStyle name="解释性文本 2" xfId="401"/>
    <cellStyle name="解释性文本 2 2" xfId="402"/>
    <cellStyle name="解释性文本 2 3" xfId="403"/>
    <cellStyle name="解释性文本 3" xfId="404"/>
    <cellStyle name="解释性文本 3 2" xfId="405"/>
    <cellStyle name="解释性文本 3 3" xfId="406"/>
    <cellStyle name="解释性文本 4" xfId="407"/>
    <cellStyle name="解释性文本 4 2" xfId="408"/>
    <cellStyle name="解释性文本 4 3" xfId="409"/>
    <cellStyle name="解释性文本 5" xfId="410"/>
    <cellStyle name="解释性文本 5 2" xfId="411"/>
    <cellStyle name="解释性文本 5 3" xfId="412"/>
    <cellStyle name="解释性文本 6" xfId="413"/>
    <cellStyle name="解释性文本 6 2" xfId="414"/>
    <cellStyle name="解释性文本 6 3" xfId="415"/>
    <cellStyle name="警告文本 2" xfId="416"/>
    <cellStyle name="警告文本 2 2" xfId="417"/>
    <cellStyle name="警告文本 2 3" xfId="418"/>
    <cellStyle name="警告文本 3" xfId="419"/>
    <cellStyle name="警告文本 3 2" xfId="420"/>
    <cellStyle name="警告文本 3 3" xfId="421"/>
    <cellStyle name="警告文本 4" xfId="422"/>
    <cellStyle name="警告文本 4 2" xfId="423"/>
    <cellStyle name="警告文本 4 3" xfId="424"/>
    <cellStyle name="警告文本 5" xfId="425"/>
    <cellStyle name="警告文本 5 2" xfId="426"/>
    <cellStyle name="警告文本 5 3" xfId="427"/>
    <cellStyle name="警告文本 6" xfId="428"/>
    <cellStyle name="警告文本 6 2" xfId="429"/>
    <cellStyle name="警告文本 6 3" xfId="430"/>
    <cellStyle name="链接单元格 2" xfId="431"/>
    <cellStyle name="链接单元格 2 2" xfId="432"/>
    <cellStyle name="链接单元格 2 3" xfId="433"/>
    <cellStyle name="链接单元格 3" xfId="434"/>
    <cellStyle name="链接单元格 3 2" xfId="435"/>
    <cellStyle name="链接单元格 3 3" xfId="436"/>
    <cellStyle name="链接单元格 4" xfId="437"/>
    <cellStyle name="链接单元格 4 2" xfId="438"/>
    <cellStyle name="链接单元格 4 3" xfId="439"/>
    <cellStyle name="链接单元格 5" xfId="440"/>
    <cellStyle name="链接单元格 5 2" xfId="441"/>
    <cellStyle name="链接单元格 5 3" xfId="442"/>
    <cellStyle name="链接单元格 6" xfId="443"/>
    <cellStyle name="链接单元格 6 2" xfId="444"/>
    <cellStyle name="链接单元格 6 3" xfId="445"/>
    <cellStyle name="千位分隔 2" xfId="446"/>
    <cellStyle name="千位分隔[0] 2" xfId="447"/>
    <cellStyle name="强调文字颜色 1 2" xfId="448"/>
    <cellStyle name="强调文字颜色 1 2 2" xfId="449"/>
    <cellStyle name="强调文字颜色 1 2 3" xfId="450"/>
    <cellStyle name="强调文字颜色 1 3" xfId="451"/>
    <cellStyle name="强调文字颜色 1 3 2" xfId="452"/>
    <cellStyle name="强调文字颜色 1 3 3" xfId="453"/>
    <cellStyle name="强调文字颜色 1 4" xfId="454"/>
    <cellStyle name="强调文字颜色 1 4 2" xfId="455"/>
    <cellStyle name="强调文字颜色 1 4 3" xfId="456"/>
    <cellStyle name="强调文字颜色 1 5" xfId="457"/>
    <cellStyle name="强调文字颜色 1 5 2" xfId="458"/>
    <cellStyle name="强调文字颜色 1 5 3" xfId="459"/>
    <cellStyle name="强调文字颜色 1 6" xfId="460"/>
    <cellStyle name="强调文字颜色 1 6 2" xfId="461"/>
    <cellStyle name="强调文字颜色 1 6 3" xfId="462"/>
    <cellStyle name="强调文字颜色 2 2" xfId="463"/>
    <cellStyle name="强调文字颜色 2 2 2" xfId="464"/>
    <cellStyle name="强调文字颜色 2 2 3" xfId="465"/>
    <cellStyle name="强调文字颜色 2 3" xfId="466"/>
    <cellStyle name="强调文字颜色 2 3 2" xfId="467"/>
    <cellStyle name="强调文字颜色 2 3 3" xfId="468"/>
    <cellStyle name="强调文字颜色 2 4" xfId="469"/>
    <cellStyle name="强调文字颜色 2 4 2" xfId="470"/>
    <cellStyle name="强调文字颜色 2 4 3" xfId="471"/>
    <cellStyle name="强调文字颜色 2 5" xfId="472"/>
    <cellStyle name="强调文字颜色 2 5 2" xfId="473"/>
    <cellStyle name="强调文字颜色 2 5 3" xfId="474"/>
    <cellStyle name="强调文字颜色 2 6" xfId="475"/>
    <cellStyle name="强调文字颜色 2 6 2" xfId="476"/>
    <cellStyle name="强调文字颜色 2 6 3" xfId="477"/>
    <cellStyle name="强调文字颜色 3 2" xfId="478"/>
    <cellStyle name="强调文字颜色 3 2 2" xfId="479"/>
    <cellStyle name="强调文字颜色 3 2 3" xfId="480"/>
    <cellStyle name="强调文字颜色 3 3" xfId="481"/>
    <cellStyle name="强调文字颜色 3 3 2" xfId="482"/>
    <cellStyle name="强调文字颜色 3 3 3" xfId="483"/>
    <cellStyle name="强调文字颜色 3 4" xfId="484"/>
    <cellStyle name="强调文字颜色 3 4 2" xfId="485"/>
    <cellStyle name="强调文字颜色 3 4 3" xfId="486"/>
    <cellStyle name="强调文字颜色 3 5" xfId="487"/>
    <cellStyle name="强调文字颜色 3 5 2" xfId="488"/>
    <cellStyle name="强调文字颜色 3 5 3" xfId="489"/>
    <cellStyle name="强调文字颜色 3 6" xfId="490"/>
    <cellStyle name="强调文字颜色 3 6 2" xfId="491"/>
    <cellStyle name="强调文字颜色 3 6 3" xfId="492"/>
    <cellStyle name="强调文字颜色 4 2" xfId="493"/>
    <cellStyle name="强调文字颜色 4 2 2" xfId="494"/>
    <cellStyle name="强调文字颜色 4 2 3" xfId="495"/>
    <cellStyle name="强调文字颜色 4 3" xfId="496"/>
    <cellStyle name="强调文字颜色 4 3 2" xfId="497"/>
    <cellStyle name="强调文字颜色 4 3 3" xfId="498"/>
    <cellStyle name="强调文字颜色 4 4" xfId="499"/>
    <cellStyle name="强调文字颜色 4 4 2" xfId="500"/>
    <cellStyle name="强调文字颜色 4 4 3" xfId="501"/>
    <cellStyle name="强调文字颜色 4 5" xfId="502"/>
    <cellStyle name="强调文字颜色 4 5 2" xfId="503"/>
    <cellStyle name="强调文字颜色 4 5 3" xfId="504"/>
    <cellStyle name="强调文字颜色 4 6" xfId="505"/>
    <cellStyle name="强调文字颜色 4 6 2" xfId="506"/>
    <cellStyle name="强调文字颜色 4 6 3" xfId="507"/>
    <cellStyle name="强调文字颜色 5 2" xfId="508"/>
    <cellStyle name="强调文字颜色 5 2 2" xfId="509"/>
    <cellStyle name="强调文字颜色 5 2 3" xfId="510"/>
    <cellStyle name="强调文字颜色 5 3" xfId="511"/>
    <cellStyle name="强调文字颜色 5 3 2" xfId="512"/>
    <cellStyle name="强调文字颜色 5 3 3" xfId="513"/>
    <cellStyle name="强调文字颜色 5 4" xfId="514"/>
    <cellStyle name="强调文字颜色 5 4 2" xfId="515"/>
    <cellStyle name="强调文字颜色 5 4 3" xfId="516"/>
    <cellStyle name="强调文字颜色 5 5" xfId="517"/>
    <cellStyle name="强调文字颜色 5 5 2" xfId="518"/>
    <cellStyle name="强调文字颜色 5 5 3" xfId="519"/>
    <cellStyle name="强调文字颜色 5 6" xfId="520"/>
    <cellStyle name="强调文字颜色 5 6 2" xfId="521"/>
    <cellStyle name="强调文字颜色 5 6 3" xfId="522"/>
    <cellStyle name="强调文字颜色 6 2" xfId="523"/>
    <cellStyle name="强调文字颜色 6 2 2" xfId="524"/>
    <cellStyle name="强调文字颜色 6 2 3" xfId="525"/>
    <cellStyle name="强调文字颜色 6 3" xfId="526"/>
    <cellStyle name="强调文字颜色 6 3 2" xfId="527"/>
    <cellStyle name="强调文字颜色 6 3 3" xfId="528"/>
    <cellStyle name="强调文字颜色 6 4" xfId="529"/>
    <cellStyle name="强调文字颜色 6 4 2" xfId="530"/>
    <cellStyle name="强调文字颜色 6 4 3" xfId="531"/>
    <cellStyle name="强调文字颜色 6 5" xfId="532"/>
    <cellStyle name="强调文字颜色 6 5 2" xfId="533"/>
    <cellStyle name="强调文字颜色 6 5 3" xfId="534"/>
    <cellStyle name="强调文字颜色 6 6" xfId="535"/>
    <cellStyle name="强调文字颜色 6 6 2" xfId="536"/>
    <cellStyle name="强调文字颜色 6 6 3" xfId="537"/>
    <cellStyle name="适中 2" xfId="538"/>
    <cellStyle name="适中 2 2" xfId="539"/>
    <cellStyle name="适中 2 3" xfId="540"/>
    <cellStyle name="适中 3" xfId="541"/>
    <cellStyle name="适中 3 2" xfId="542"/>
    <cellStyle name="适中 3 3" xfId="543"/>
    <cellStyle name="适中 4" xfId="544"/>
    <cellStyle name="适中 4 2" xfId="545"/>
    <cellStyle name="适中 4 3" xfId="546"/>
    <cellStyle name="适中 5" xfId="547"/>
    <cellStyle name="适中 5 2" xfId="548"/>
    <cellStyle name="适中 5 3" xfId="549"/>
    <cellStyle name="适中 6" xfId="550"/>
    <cellStyle name="适中 6 2" xfId="551"/>
    <cellStyle name="适中 6 3" xfId="552"/>
    <cellStyle name="输出 2" xfId="553"/>
    <cellStyle name="输出 2 2" xfId="554"/>
    <cellStyle name="输出 2 3" xfId="555"/>
    <cellStyle name="输出 3" xfId="556"/>
    <cellStyle name="输出 3 2" xfId="557"/>
    <cellStyle name="输出 3 3" xfId="558"/>
    <cellStyle name="输出 4" xfId="559"/>
    <cellStyle name="输出 4 2" xfId="560"/>
    <cellStyle name="输出 4 3" xfId="561"/>
    <cellStyle name="输出 5" xfId="562"/>
    <cellStyle name="输出 5 2" xfId="563"/>
    <cellStyle name="输出 5 3" xfId="564"/>
    <cellStyle name="输出 6" xfId="565"/>
    <cellStyle name="输出 6 2" xfId="566"/>
    <cellStyle name="输出 6 3" xfId="567"/>
    <cellStyle name="输入 2" xfId="568"/>
    <cellStyle name="输入 2 2" xfId="569"/>
    <cellStyle name="输入 2 3" xfId="570"/>
    <cellStyle name="输入 3" xfId="571"/>
    <cellStyle name="输入 3 2" xfId="572"/>
    <cellStyle name="输入 3 3" xfId="573"/>
    <cellStyle name="输入 4" xfId="574"/>
    <cellStyle name="输入 4 2" xfId="575"/>
    <cellStyle name="输入 4 3" xfId="576"/>
    <cellStyle name="输入 5" xfId="577"/>
    <cellStyle name="输入 5 2" xfId="578"/>
    <cellStyle name="输入 5 3" xfId="579"/>
    <cellStyle name="输入 6" xfId="580"/>
    <cellStyle name="输入 6 2" xfId="581"/>
    <cellStyle name="输入 6 3" xfId="582"/>
    <cellStyle name="注释 2" xfId="583"/>
    <cellStyle name="注释 2 2" xfId="584"/>
    <cellStyle name="注释 2 3" xfId="585"/>
    <cellStyle name="注释 3" xfId="586"/>
    <cellStyle name="注释 3 2" xfId="587"/>
    <cellStyle name="注释 3 3" xfId="588"/>
    <cellStyle name="注释 4" xfId="589"/>
    <cellStyle name="注释 4 2" xfId="590"/>
    <cellStyle name="注释 4 3" xfId="591"/>
    <cellStyle name="注释 5" xfId="592"/>
    <cellStyle name="注释 5 2" xfId="593"/>
    <cellStyle name="注释 5 3" xfId="594"/>
    <cellStyle name="注释 6" xfId="595"/>
    <cellStyle name="注释 6 2" xfId="596"/>
    <cellStyle name="注释 6 3" xfId="597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2"/>
  <sheetViews>
    <sheetView topLeftCell="A4" workbookViewId="0">
      <selection activeCell="A2" sqref="A2:D2"/>
    </sheetView>
  </sheetViews>
  <sheetFormatPr defaultColWidth="13" defaultRowHeight="12.75"/>
  <cols>
    <col min="1" max="1" width="47" style="1" customWidth="1"/>
    <col min="2" max="2" width="29.33203125" style="9" customWidth="1"/>
    <col min="3" max="3" width="47" style="1" customWidth="1"/>
    <col min="4" max="4" width="27.5" style="9" customWidth="1"/>
    <col min="5" max="6" width="9.33203125" style="1" customWidth="1"/>
    <col min="7" max="7" width="18" style="1" customWidth="1"/>
    <col min="8" max="242" width="9.33203125" style="1" customWidth="1"/>
    <col min="243" max="243" width="25" style="1" customWidth="1"/>
    <col min="244" max="244" width="7.83203125" style="1" customWidth="1"/>
    <col min="245" max="16384" width="13" style="1"/>
  </cols>
  <sheetData>
    <row r="1" spans="1:4" ht="17.25" customHeight="1">
      <c r="A1" s="64" t="s">
        <v>161</v>
      </c>
    </row>
    <row r="2" spans="1:4" ht="30" customHeight="1">
      <c r="A2" s="128" t="s">
        <v>172</v>
      </c>
      <c r="B2" s="129"/>
      <c r="C2" s="129"/>
      <c r="D2" s="130"/>
    </row>
    <row r="3" spans="1:4" ht="14.25" customHeight="1">
      <c r="A3" s="18"/>
      <c r="B3" s="19"/>
      <c r="C3" s="19"/>
      <c r="D3" s="3" t="s">
        <v>22</v>
      </c>
    </row>
    <row r="4" spans="1:4" ht="14.25" customHeight="1">
      <c r="A4" s="25"/>
      <c r="B4" s="2"/>
      <c r="C4" s="2"/>
      <c r="D4" s="3" t="s">
        <v>0</v>
      </c>
    </row>
    <row r="5" spans="1:4" ht="22.5" customHeight="1">
      <c r="A5" s="131" t="s">
        <v>115</v>
      </c>
      <c r="B5" s="132"/>
      <c r="C5" s="131" t="s">
        <v>116</v>
      </c>
      <c r="D5" s="132"/>
    </row>
    <row r="6" spans="1:4" ht="21" customHeight="1">
      <c r="A6" s="4" t="s">
        <v>68</v>
      </c>
      <c r="B6" s="4" t="s">
        <v>1</v>
      </c>
      <c r="C6" s="4" t="s">
        <v>129</v>
      </c>
      <c r="D6" s="4" t="s">
        <v>1</v>
      </c>
    </row>
    <row r="7" spans="1:4" ht="21" customHeight="1">
      <c r="A7" s="75" t="s">
        <v>134</v>
      </c>
      <c r="B7" s="76">
        <v>1246.68</v>
      </c>
      <c r="C7" s="77" t="s">
        <v>52</v>
      </c>
      <c r="D7" s="78">
        <v>1137.5899999999999</v>
      </c>
    </row>
    <row r="8" spans="1:4" ht="21" customHeight="1">
      <c r="A8" s="79" t="s">
        <v>2</v>
      </c>
      <c r="B8" s="78"/>
      <c r="C8" s="77" t="s">
        <v>54</v>
      </c>
      <c r="D8" s="78"/>
    </row>
    <row r="9" spans="1:4" ht="21" customHeight="1">
      <c r="A9" s="79" t="s">
        <v>3</v>
      </c>
      <c r="B9" s="78"/>
      <c r="C9" s="77" t="s">
        <v>55</v>
      </c>
      <c r="D9" s="78"/>
    </row>
    <row r="10" spans="1:4" ht="21" customHeight="1">
      <c r="A10" s="79" t="s">
        <v>4</v>
      </c>
      <c r="B10" s="78"/>
      <c r="C10" s="77" t="s">
        <v>56</v>
      </c>
      <c r="D10" s="78"/>
    </row>
    <row r="11" spans="1:4" ht="21" customHeight="1">
      <c r="A11" s="80" t="s">
        <v>15</v>
      </c>
      <c r="B11" s="81"/>
      <c r="C11" s="77" t="s">
        <v>57</v>
      </c>
      <c r="D11" s="82"/>
    </row>
    <row r="12" spans="1:4" ht="21" customHeight="1">
      <c r="A12" s="83" t="s">
        <v>5</v>
      </c>
      <c r="B12" s="84"/>
      <c r="C12" s="77" t="s">
        <v>58</v>
      </c>
      <c r="D12" s="85"/>
    </row>
    <row r="13" spans="1:4" ht="21" customHeight="1">
      <c r="A13" s="83"/>
      <c r="B13" s="84"/>
      <c r="C13" s="77" t="s">
        <v>170</v>
      </c>
      <c r="D13" s="85"/>
    </row>
    <row r="14" spans="1:4" ht="21" customHeight="1">
      <c r="A14" s="83"/>
      <c r="B14" s="84"/>
      <c r="C14" s="77"/>
      <c r="D14" s="85"/>
    </row>
    <row r="15" spans="1:4" ht="21" customHeight="1">
      <c r="A15" s="83"/>
      <c r="B15" s="84"/>
      <c r="C15" s="77"/>
      <c r="D15" s="85"/>
    </row>
    <row r="16" spans="1:4" ht="21" customHeight="1">
      <c r="A16" s="86" t="s">
        <v>6</v>
      </c>
      <c r="B16" s="87">
        <f>SUM(B7:B12)</f>
        <v>1246.68</v>
      </c>
      <c r="C16" s="88" t="s">
        <v>7</v>
      </c>
      <c r="D16" s="121">
        <f>SUM(D7:D12)</f>
        <v>1137.5899999999999</v>
      </c>
    </row>
    <row r="17" spans="1:4" ht="21" customHeight="1">
      <c r="A17" s="89" t="s">
        <v>8</v>
      </c>
      <c r="B17" s="90"/>
      <c r="C17" s="89" t="s">
        <v>9</v>
      </c>
      <c r="D17" s="90"/>
    </row>
    <row r="18" spans="1:4" ht="21" customHeight="1">
      <c r="A18" s="89" t="s">
        <v>16</v>
      </c>
      <c r="B18" s="91">
        <v>64.41</v>
      </c>
      <c r="C18" s="89" t="s">
        <v>10</v>
      </c>
      <c r="D18" s="84">
        <v>173.5</v>
      </c>
    </row>
    <row r="19" spans="1:4" ht="21" customHeight="1">
      <c r="A19" s="89" t="s">
        <v>11</v>
      </c>
      <c r="B19" s="84">
        <f>SUM(B16:B18)</f>
        <v>1311.0900000000001</v>
      </c>
      <c r="C19" s="92" t="s">
        <v>11</v>
      </c>
      <c r="D19" s="84">
        <f>SUM(D16:D18)</f>
        <v>1311.09</v>
      </c>
    </row>
    <row r="20" spans="1:4" ht="21" customHeight="1">
      <c r="A20" s="127" t="s">
        <v>144</v>
      </c>
      <c r="B20" s="127"/>
      <c r="C20" s="127"/>
      <c r="D20" s="127"/>
    </row>
    <row r="21" spans="1:4" ht="21" customHeight="1">
      <c r="A21" s="126" t="s">
        <v>140</v>
      </c>
      <c r="B21" s="127"/>
      <c r="C21" s="127"/>
      <c r="D21" s="127"/>
    </row>
    <row r="22" spans="1:4" ht="21" customHeight="1">
      <c r="A22" s="126" t="s">
        <v>141</v>
      </c>
      <c r="B22" s="127"/>
      <c r="C22" s="127"/>
      <c r="D22" s="127"/>
    </row>
    <row r="23" spans="1:4" ht="21" customHeight="1">
      <c r="A23" s="6"/>
      <c r="B23" s="50"/>
      <c r="C23" s="6"/>
      <c r="D23" s="50"/>
    </row>
    <row r="24" spans="1:4" ht="14.25">
      <c r="A24" s="6"/>
      <c r="B24" s="50"/>
      <c r="C24" s="6"/>
      <c r="D24" s="50"/>
    </row>
    <row r="25" spans="1:4" ht="14.25">
      <c r="A25" s="6"/>
      <c r="B25" s="50"/>
      <c r="C25" s="6"/>
      <c r="D25" s="50"/>
    </row>
    <row r="26" spans="1:4" ht="14.25">
      <c r="A26" s="6"/>
      <c r="B26" s="50"/>
      <c r="C26" s="6"/>
      <c r="D26" s="50"/>
    </row>
    <row r="27" spans="1:4" ht="14.25">
      <c r="A27" s="6"/>
      <c r="B27" s="50"/>
      <c r="C27" s="6"/>
      <c r="D27" s="50"/>
    </row>
    <row r="28" spans="1:4" ht="14.25">
      <c r="A28" s="6"/>
      <c r="B28" s="50"/>
      <c r="C28" s="6"/>
      <c r="D28" s="50"/>
    </row>
    <row r="29" spans="1:4" ht="14.25">
      <c r="A29" s="6"/>
      <c r="B29" s="50"/>
      <c r="C29" s="6"/>
      <c r="D29" s="50"/>
    </row>
    <row r="30" spans="1:4" ht="14.25">
      <c r="A30" s="7"/>
      <c r="B30" s="51"/>
      <c r="C30" s="7"/>
      <c r="D30" s="51"/>
    </row>
    <row r="31" spans="1:4" ht="14.25">
      <c r="A31" s="7"/>
      <c r="B31" s="51"/>
      <c r="C31" s="7"/>
      <c r="D31" s="51"/>
    </row>
    <row r="32" spans="1:4" ht="14.25">
      <c r="A32" s="7"/>
      <c r="B32" s="51"/>
      <c r="C32" s="7"/>
      <c r="D32" s="51"/>
    </row>
    <row r="33" spans="1:4" ht="14.25">
      <c r="A33" s="7"/>
      <c r="B33" s="51"/>
      <c r="C33" s="7"/>
      <c r="D33" s="51"/>
    </row>
    <row r="34" spans="1:4" ht="14.25">
      <c r="A34" s="7"/>
      <c r="B34" s="51"/>
      <c r="C34" s="7"/>
      <c r="D34" s="51"/>
    </row>
    <row r="35" spans="1:4" ht="14.25">
      <c r="A35" s="7"/>
      <c r="B35" s="51"/>
      <c r="C35" s="7"/>
      <c r="D35" s="51"/>
    </row>
    <row r="36" spans="1:4" ht="14.25">
      <c r="A36" s="7"/>
      <c r="B36" s="51"/>
      <c r="C36" s="7"/>
      <c r="D36" s="51"/>
    </row>
    <row r="37" spans="1:4" ht="14.25">
      <c r="A37" s="7"/>
      <c r="B37" s="51"/>
      <c r="C37" s="7"/>
      <c r="D37" s="51"/>
    </row>
    <row r="38" spans="1:4" ht="14.25">
      <c r="A38" s="7"/>
      <c r="B38" s="51"/>
      <c r="C38" s="7"/>
      <c r="D38" s="51"/>
    </row>
    <row r="39" spans="1:4" ht="14.25">
      <c r="A39" s="7"/>
      <c r="B39" s="51"/>
      <c r="C39" s="7"/>
      <c r="D39" s="51"/>
    </row>
    <row r="40" spans="1:4" ht="14.25">
      <c r="A40" s="7"/>
      <c r="B40" s="51"/>
      <c r="C40" s="7"/>
      <c r="D40" s="51"/>
    </row>
    <row r="41" spans="1:4" ht="14.25">
      <c r="A41" s="7"/>
      <c r="B41" s="51"/>
      <c r="C41" s="7"/>
      <c r="D41" s="51"/>
    </row>
    <row r="42" spans="1:4" ht="14.25">
      <c r="A42" s="7"/>
      <c r="B42" s="51"/>
      <c r="C42" s="7"/>
      <c r="D42" s="51"/>
    </row>
    <row r="43" spans="1:4" ht="14.25">
      <c r="A43" s="7"/>
      <c r="B43" s="51"/>
      <c r="C43" s="7"/>
      <c r="D43" s="51"/>
    </row>
    <row r="44" spans="1:4" ht="14.25">
      <c r="A44" s="7"/>
      <c r="B44" s="51"/>
      <c r="C44" s="7"/>
      <c r="D44" s="51"/>
    </row>
    <row r="45" spans="1:4" ht="14.25">
      <c r="A45" s="7"/>
      <c r="B45" s="51"/>
      <c r="C45" s="7"/>
      <c r="D45" s="51"/>
    </row>
    <row r="46" spans="1:4" ht="14.25">
      <c r="A46" s="7"/>
      <c r="B46" s="51"/>
      <c r="C46" s="7"/>
      <c r="D46" s="51"/>
    </row>
    <row r="47" spans="1:4" ht="14.25">
      <c r="A47" s="7"/>
      <c r="B47" s="51"/>
      <c r="C47" s="7"/>
      <c r="D47" s="51"/>
    </row>
    <row r="48" spans="1:4" ht="14.25">
      <c r="A48" s="7"/>
      <c r="B48" s="51"/>
      <c r="C48" s="7"/>
      <c r="D48" s="51"/>
    </row>
    <row r="49" spans="1:4" ht="14.25">
      <c r="A49" s="7"/>
      <c r="B49" s="51"/>
      <c r="C49" s="7"/>
      <c r="D49" s="51"/>
    </row>
    <row r="50" spans="1:4" ht="14.25">
      <c r="A50" s="7"/>
      <c r="B50" s="51"/>
      <c r="C50" s="7"/>
      <c r="D50" s="51"/>
    </row>
    <row r="51" spans="1:4" ht="14.25">
      <c r="A51" s="7"/>
      <c r="B51" s="51"/>
      <c r="C51" s="7"/>
      <c r="D51" s="51"/>
    </row>
    <row r="52" spans="1:4" ht="14.25">
      <c r="A52" s="7"/>
      <c r="B52" s="51"/>
      <c r="C52" s="7"/>
      <c r="D52" s="51"/>
    </row>
    <row r="53" spans="1:4" ht="14.25">
      <c r="A53" s="7"/>
      <c r="B53" s="51"/>
      <c r="C53" s="7"/>
      <c r="D53" s="51"/>
    </row>
    <row r="54" spans="1:4" ht="14.25">
      <c r="A54" s="7"/>
      <c r="B54" s="51"/>
      <c r="C54" s="7"/>
      <c r="D54" s="51"/>
    </row>
    <row r="55" spans="1:4" ht="14.25">
      <c r="A55" s="7"/>
      <c r="B55" s="51"/>
      <c r="C55" s="7"/>
      <c r="D55" s="51"/>
    </row>
    <row r="56" spans="1:4" ht="14.25">
      <c r="A56" s="7"/>
      <c r="B56" s="51"/>
      <c r="C56" s="7"/>
      <c r="D56" s="51"/>
    </row>
    <row r="57" spans="1:4" ht="14.25">
      <c r="A57" s="7"/>
      <c r="B57" s="51"/>
      <c r="C57" s="7"/>
      <c r="D57" s="51"/>
    </row>
    <row r="58" spans="1:4" ht="14.25">
      <c r="A58" s="7"/>
      <c r="B58" s="51"/>
      <c r="C58" s="7"/>
      <c r="D58" s="51"/>
    </row>
    <row r="59" spans="1:4" ht="14.25">
      <c r="A59" s="7"/>
      <c r="B59" s="51"/>
      <c r="C59" s="7"/>
      <c r="D59" s="51"/>
    </row>
    <row r="60" spans="1:4" ht="14.25">
      <c r="A60" s="7"/>
      <c r="B60" s="51"/>
      <c r="C60" s="7"/>
      <c r="D60" s="51"/>
    </row>
    <row r="61" spans="1:4" ht="14.25">
      <c r="A61" s="7"/>
      <c r="B61" s="51"/>
      <c r="C61" s="7"/>
      <c r="D61" s="51"/>
    </row>
    <row r="62" spans="1:4" ht="14.25">
      <c r="A62" s="7"/>
      <c r="B62" s="51"/>
      <c r="C62" s="7"/>
      <c r="D62" s="51"/>
    </row>
    <row r="63" spans="1:4" ht="14.25">
      <c r="A63" s="7"/>
      <c r="B63" s="51"/>
      <c r="C63" s="7"/>
      <c r="D63" s="51"/>
    </row>
    <row r="64" spans="1:4" ht="14.25">
      <c r="A64" s="7"/>
      <c r="B64" s="8"/>
      <c r="C64" s="7"/>
      <c r="D64" s="51"/>
    </row>
    <row r="65" spans="1:4" ht="14.25">
      <c r="A65" s="7"/>
      <c r="B65" s="8"/>
      <c r="C65" s="7"/>
      <c r="D65" s="8"/>
    </row>
    <row r="66" spans="1:4" ht="14.25">
      <c r="A66" s="7"/>
      <c r="B66" s="8"/>
      <c r="C66" s="7"/>
      <c r="D66" s="8"/>
    </row>
    <row r="67" spans="1:4" ht="14.25">
      <c r="A67" s="7"/>
      <c r="B67" s="8"/>
      <c r="C67" s="7"/>
      <c r="D67" s="8"/>
    </row>
    <row r="68" spans="1:4" ht="14.25">
      <c r="A68" s="7"/>
      <c r="B68" s="8"/>
      <c r="C68" s="7"/>
      <c r="D68" s="8"/>
    </row>
    <row r="69" spans="1:4" ht="14.25">
      <c r="A69" s="7"/>
      <c r="B69" s="8"/>
      <c r="C69" s="7"/>
      <c r="D69" s="8"/>
    </row>
    <row r="70" spans="1:4" ht="14.25">
      <c r="A70" s="7"/>
      <c r="B70" s="8"/>
      <c r="C70" s="7"/>
      <c r="D70" s="8"/>
    </row>
    <row r="71" spans="1:4" ht="14.25">
      <c r="A71" s="7"/>
      <c r="B71" s="8"/>
      <c r="C71" s="7"/>
      <c r="D71" s="8"/>
    </row>
    <row r="72" spans="1:4" ht="14.25">
      <c r="A72" s="7"/>
      <c r="B72" s="8"/>
      <c r="C72" s="7"/>
      <c r="D72" s="8"/>
    </row>
    <row r="73" spans="1:4" ht="14.25">
      <c r="A73" s="7"/>
      <c r="B73" s="8"/>
      <c r="C73" s="7"/>
      <c r="D73" s="8"/>
    </row>
    <row r="74" spans="1:4" ht="14.25">
      <c r="A74" s="7"/>
      <c r="B74" s="8"/>
      <c r="C74" s="7"/>
      <c r="D74" s="8"/>
    </row>
    <row r="75" spans="1:4" ht="14.25">
      <c r="A75" s="7"/>
      <c r="B75" s="8"/>
      <c r="C75" s="7"/>
      <c r="D75" s="8"/>
    </row>
    <row r="76" spans="1:4" ht="14.25">
      <c r="A76" s="7"/>
      <c r="B76" s="8"/>
      <c r="C76" s="7"/>
      <c r="D76" s="8"/>
    </row>
    <row r="77" spans="1:4" ht="14.25">
      <c r="A77" s="7"/>
      <c r="B77" s="8"/>
      <c r="C77" s="7"/>
      <c r="D77" s="8"/>
    </row>
    <row r="78" spans="1:4" ht="14.25">
      <c r="A78" s="7"/>
      <c r="B78" s="8"/>
      <c r="C78" s="7"/>
      <c r="D78" s="8"/>
    </row>
    <row r="79" spans="1:4" ht="14.25">
      <c r="A79" s="7"/>
      <c r="B79" s="8"/>
      <c r="C79" s="7"/>
      <c r="D79" s="8"/>
    </row>
    <row r="80" spans="1:4" ht="14.25">
      <c r="A80" s="7"/>
      <c r="B80" s="8"/>
      <c r="C80" s="7"/>
      <c r="D80" s="8"/>
    </row>
    <row r="81" spans="1:4" ht="14.25">
      <c r="A81" s="7"/>
      <c r="B81" s="8"/>
      <c r="C81" s="7"/>
      <c r="D81" s="8"/>
    </row>
    <row r="82" spans="1:4" ht="14.25">
      <c r="A82" s="7"/>
      <c r="B82" s="8"/>
      <c r="C82" s="7"/>
      <c r="D82" s="8"/>
    </row>
    <row r="83" spans="1:4" ht="14.25">
      <c r="A83" s="7"/>
      <c r="B83" s="8"/>
      <c r="C83" s="7"/>
      <c r="D83" s="8"/>
    </row>
    <row r="84" spans="1:4" ht="14.25">
      <c r="A84" s="7"/>
      <c r="B84" s="8"/>
      <c r="C84" s="7"/>
      <c r="D84" s="8"/>
    </row>
    <row r="85" spans="1:4" ht="14.25">
      <c r="A85" s="7"/>
      <c r="B85" s="8"/>
      <c r="C85" s="7"/>
      <c r="D85" s="8"/>
    </row>
    <row r="86" spans="1:4" ht="14.25">
      <c r="A86" s="7"/>
      <c r="B86" s="8"/>
      <c r="C86" s="7"/>
      <c r="D86" s="8"/>
    </row>
    <row r="87" spans="1:4" ht="14.25">
      <c r="A87" s="7"/>
      <c r="B87" s="8"/>
      <c r="C87" s="7"/>
      <c r="D87" s="8"/>
    </row>
    <row r="88" spans="1:4" ht="14.25">
      <c r="A88" s="7"/>
      <c r="B88" s="8"/>
      <c r="C88" s="7"/>
      <c r="D88" s="8"/>
    </row>
    <row r="89" spans="1:4" ht="14.25">
      <c r="A89" s="7"/>
      <c r="B89" s="8"/>
      <c r="C89" s="7"/>
      <c r="D89" s="8"/>
    </row>
    <row r="90" spans="1:4" ht="14.25">
      <c r="A90" s="7"/>
      <c r="B90" s="8"/>
      <c r="C90" s="7"/>
      <c r="D90" s="8"/>
    </row>
    <row r="91" spans="1:4" ht="14.25">
      <c r="A91" s="7"/>
      <c r="B91" s="8"/>
      <c r="C91" s="7"/>
      <c r="D91" s="8"/>
    </row>
    <row r="92" spans="1:4" ht="14.25">
      <c r="A92" s="7"/>
      <c r="B92" s="8"/>
      <c r="C92" s="7"/>
      <c r="D92" s="8"/>
    </row>
    <row r="93" spans="1:4" ht="14.25">
      <c r="A93" s="7"/>
      <c r="B93" s="8"/>
      <c r="C93" s="7"/>
      <c r="D93" s="8"/>
    </row>
    <row r="94" spans="1:4" ht="14.25">
      <c r="A94" s="7"/>
      <c r="B94" s="8"/>
      <c r="C94" s="7"/>
      <c r="D94" s="8"/>
    </row>
    <row r="95" spans="1:4" ht="14.25">
      <c r="A95" s="7"/>
      <c r="B95" s="8"/>
      <c r="C95" s="7"/>
      <c r="D95" s="8"/>
    </row>
    <row r="96" spans="1:4" ht="14.25">
      <c r="A96" s="7"/>
      <c r="B96" s="8"/>
      <c r="C96" s="7"/>
      <c r="D96" s="8"/>
    </row>
    <row r="97" spans="1:4" ht="14.25">
      <c r="A97" s="7"/>
      <c r="B97" s="8"/>
      <c r="C97" s="7"/>
      <c r="D97" s="8"/>
    </row>
    <row r="98" spans="1:4" ht="14.25">
      <c r="A98" s="7"/>
      <c r="B98" s="8"/>
      <c r="C98" s="7"/>
      <c r="D98" s="8"/>
    </row>
    <row r="99" spans="1:4" ht="14.25">
      <c r="A99" s="7"/>
      <c r="B99" s="8"/>
      <c r="C99" s="7"/>
      <c r="D99" s="8"/>
    </row>
    <row r="100" spans="1:4" ht="14.25">
      <c r="A100" s="7"/>
      <c r="B100" s="8"/>
      <c r="C100" s="7"/>
      <c r="D100" s="8"/>
    </row>
    <row r="101" spans="1:4" ht="14.25">
      <c r="A101" s="7"/>
      <c r="B101" s="8"/>
      <c r="C101" s="7"/>
      <c r="D101" s="8"/>
    </row>
    <row r="102" spans="1:4" ht="14.25">
      <c r="A102" s="7"/>
      <c r="B102" s="8"/>
      <c r="C102" s="7"/>
      <c r="D102" s="8"/>
    </row>
    <row r="103" spans="1:4" ht="14.25">
      <c r="A103" s="7"/>
      <c r="B103" s="8"/>
      <c r="C103" s="7"/>
      <c r="D103" s="8"/>
    </row>
    <row r="104" spans="1:4" ht="14.25">
      <c r="A104" s="7"/>
      <c r="B104" s="8"/>
      <c r="C104" s="7"/>
      <c r="D104" s="8"/>
    </row>
    <row r="105" spans="1:4" ht="14.25">
      <c r="A105" s="7"/>
      <c r="B105" s="8"/>
      <c r="C105" s="7"/>
      <c r="D105" s="8"/>
    </row>
    <row r="106" spans="1:4" ht="14.25">
      <c r="A106" s="7"/>
      <c r="B106" s="8"/>
      <c r="C106" s="7"/>
      <c r="D106" s="8"/>
    </row>
    <row r="107" spans="1:4" ht="14.25">
      <c r="A107" s="7"/>
      <c r="B107" s="8"/>
      <c r="C107" s="7"/>
      <c r="D107" s="8"/>
    </row>
    <row r="108" spans="1:4" ht="14.25">
      <c r="A108" s="7"/>
      <c r="B108" s="8"/>
      <c r="C108" s="7"/>
      <c r="D108" s="8"/>
    </row>
    <row r="109" spans="1:4" ht="14.25">
      <c r="A109" s="7"/>
      <c r="B109" s="8"/>
      <c r="C109" s="7"/>
      <c r="D109" s="8"/>
    </row>
    <row r="110" spans="1:4" ht="14.25">
      <c r="A110" s="7"/>
      <c r="B110" s="8"/>
      <c r="C110" s="7"/>
      <c r="D110" s="8"/>
    </row>
    <row r="111" spans="1:4" ht="14.25">
      <c r="A111" s="7"/>
      <c r="B111" s="8"/>
      <c r="C111" s="7"/>
      <c r="D111" s="8"/>
    </row>
    <row r="112" spans="1:4" ht="14.25">
      <c r="A112" s="7"/>
      <c r="B112" s="8"/>
      <c r="C112" s="7"/>
      <c r="D112" s="8"/>
    </row>
    <row r="113" spans="1:4" ht="14.25">
      <c r="A113" s="7"/>
      <c r="B113" s="8"/>
      <c r="C113" s="7"/>
      <c r="D113" s="8"/>
    </row>
    <row r="114" spans="1:4" ht="14.25">
      <c r="A114" s="7"/>
      <c r="B114" s="8"/>
      <c r="C114" s="7"/>
      <c r="D114" s="8"/>
    </row>
    <row r="115" spans="1:4" ht="14.25">
      <c r="A115" s="7"/>
      <c r="B115" s="8"/>
      <c r="C115" s="7"/>
      <c r="D115" s="8"/>
    </row>
    <row r="116" spans="1:4" ht="14.25">
      <c r="A116" s="7"/>
      <c r="B116" s="8"/>
      <c r="C116" s="7"/>
      <c r="D116" s="8"/>
    </row>
    <row r="117" spans="1:4" ht="14.25">
      <c r="A117" s="7"/>
      <c r="B117" s="8"/>
      <c r="C117" s="7"/>
      <c r="D117" s="8"/>
    </row>
    <row r="118" spans="1:4" ht="14.25">
      <c r="A118" s="7"/>
      <c r="B118" s="8"/>
      <c r="C118" s="7"/>
      <c r="D118" s="8"/>
    </row>
    <row r="119" spans="1:4" ht="14.25">
      <c r="A119" s="7"/>
      <c r="B119" s="8"/>
      <c r="C119" s="7"/>
      <c r="D119" s="8"/>
    </row>
    <row r="120" spans="1:4" ht="14.25">
      <c r="A120" s="7"/>
      <c r="B120" s="8"/>
      <c r="C120" s="7"/>
      <c r="D120" s="8"/>
    </row>
    <row r="121" spans="1:4" ht="14.25">
      <c r="A121" s="7"/>
      <c r="B121" s="8"/>
      <c r="C121" s="7"/>
      <c r="D121" s="8"/>
    </row>
    <row r="122" spans="1:4" ht="14.25">
      <c r="A122" s="7"/>
      <c r="B122" s="8"/>
      <c r="C122" s="7"/>
      <c r="D122" s="8"/>
    </row>
    <row r="123" spans="1:4" ht="14.25">
      <c r="A123" s="7"/>
      <c r="B123" s="8"/>
      <c r="C123" s="7"/>
      <c r="D123" s="8"/>
    </row>
    <row r="124" spans="1:4" ht="14.25">
      <c r="A124" s="7"/>
      <c r="B124" s="8"/>
      <c r="C124" s="7"/>
      <c r="D124" s="8"/>
    </row>
    <row r="125" spans="1:4" ht="14.25">
      <c r="A125" s="7"/>
      <c r="B125" s="8"/>
      <c r="C125" s="7"/>
      <c r="D125" s="8"/>
    </row>
    <row r="126" spans="1:4" ht="14.25">
      <c r="A126" s="7"/>
      <c r="B126" s="8"/>
      <c r="C126" s="7"/>
      <c r="D126" s="8"/>
    </row>
    <row r="127" spans="1:4" ht="14.25">
      <c r="A127" s="7"/>
      <c r="B127" s="8"/>
      <c r="C127" s="7"/>
      <c r="D127" s="8"/>
    </row>
    <row r="128" spans="1:4" ht="14.25">
      <c r="A128" s="7"/>
      <c r="B128" s="8"/>
      <c r="C128" s="7"/>
      <c r="D128" s="8"/>
    </row>
    <row r="129" spans="1:4" ht="14.25">
      <c r="A129" s="7"/>
      <c r="B129" s="8"/>
      <c r="C129" s="7"/>
      <c r="D129" s="8"/>
    </row>
    <row r="130" spans="1:4" ht="14.25">
      <c r="A130" s="7"/>
      <c r="B130" s="8"/>
      <c r="C130" s="7"/>
      <c r="D130" s="8"/>
    </row>
    <row r="131" spans="1:4" ht="14.25">
      <c r="A131" s="7"/>
      <c r="B131" s="8"/>
      <c r="C131" s="7"/>
      <c r="D131" s="8"/>
    </row>
    <row r="132" spans="1:4" ht="14.25">
      <c r="A132" s="7"/>
      <c r="B132" s="8"/>
      <c r="C132" s="7"/>
      <c r="D132" s="8"/>
    </row>
    <row r="133" spans="1:4" ht="14.25">
      <c r="A133" s="7"/>
      <c r="B133" s="8"/>
      <c r="C133" s="7"/>
      <c r="D133" s="8"/>
    </row>
    <row r="134" spans="1:4" ht="14.25">
      <c r="A134" s="7"/>
      <c r="B134" s="8"/>
      <c r="C134" s="7"/>
      <c r="D134" s="8"/>
    </row>
    <row r="135" spans="1:4" ht="14.25">
      <c r="A135" s="7"/>
      <c r="B135" s="8"/>
      <c r="C135" s="7"/>
      <c r="D135" s="8"/>
    </row>
    <row r="136" spans="1:4" ht="14.25">
      <c r="A136" s="7"/>
      <c r="B136" s="8"/>
      <c r="C136" s="7"/>
      <c r="D136" s="8"/>
    </row>
    <row r="137" spans="1:4" ht="14.25">
      <c r="A137" s="7"/>
      <c r="B137" s="8"/>
      <c r="C137" s="7"/>
      <c r="D137" s="8"/>
    </row>
    <row r="138" spans="1:4" ht="14.25">
      <c r="A138" s="7"/>
      <c r="B138" s="8"/>
      <c r="C138" s="7"/>
      <c r="D138" s="8"/>
    </row>
    <row r="139" spans="1:4" ht="14.25">
      <c r="A139" s="7"/>
      <c r="B139" s="8"/>
      <c r="C139" s="7"/>
      <c r="D139" s="8"/>
    </row>
    <row r="140" spans="1:4" ht="14.25">
      <c r="A140" s="7"/>
      <c r="B140" s="8"/>
      <c r="C140" s="7"/>
      <c r="D140" s="8"/>
    </row>
    <row r="141" spans="1:4" ht="14.25">
      <c r="A141" s="7"/>
      <c r="B141" s="8"/>
      <c r="C141" s="7"/>
      <c r="D141" s="8"/>
    </row>
    <row r="142" spans="1:4" ht="14.25">
      <c r="A142" s="7"/>
      <c r="B142" s="8"/>
      <c r="C142" s="7"/>
      <c r="D142" s="8"/>
    </row>
  </sheetData>
  <mergeCells count="6">
    <mergeCell ref="A22:D22"/>
    <mergeCell ref="A2:D2"/>
    <mergeCell ref="A5:B5"/>
    <mergeCell ref="C5:D5"/>
    <mergeCell ref="A20:D20"/>
    <mergeCell ref="A21:D21"/>
  </mergeCells>
  <phoneticPr fontId="3" type="noConversion"/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7"/>
  <sheetViews>
    <sheetView topLeftCell="A7" workbookViewId="0">
      <selection activeCell="A9" sqref="A9:D33"/>
    </sheetView>
  </sheetViews>
  <sheetFormatPr defaultRowHeight="11.25"/>
  <cols>
    <col min="1" max="1" width="14" style="54" customWidth="1"/>
    <col min="2" max="2" width="31.33203125" style="21" customWidth="1"/>
    <col min="3" max="9" width="15.1640625" style="21" customWidth="1"/>
    <col min="10" max="243" width="9.33203125" style="21"/>
    <col min="244" max="246" width="3.6640625" style="21" customWidth="1"/>
    <col min="247" max="247" width="43.6640625" style="21" customWidth="1"/>
    <col min="248" max="254" width="20" style="21" customWidth="1"/>
    <col min="255" max="255" width="11.33203125" style="21" customWidth="1"/>
    <col min="256" max="16384" width="9.33203125" style="21"/>
  </cols>
  <sheetData>
    <row r="1" spans="1:9" ht="31.5" customHeight="1">
      <c r="A1" s="31" t="s">
        <v>162</v>
      </c>
    </row>
    <row r="2" spans="1:9" ht="35.25" customHeight="1">
      <c r="A2" s="128" t="s">
        <v>173</v>
      </c>
      <c r="B2" s="128"/>
      <c r="C2" s="128"/>
      <c r="D2" s="128"/>
      <c r="E2" s="128"/>
      <c r="F2" s="128"/>
      <c r="G2" s="128"/>
      <c r="H2" s="128"/>
      <c r="I2" s="128"/>
    </row>
    <row r="3" spans="1:9" ht="13.5">
      <c r="A3" s="53"/>
      <c r="B3" s="29"/>
      <c r="C3" s="29"/>
      <c r="D3" s="29"/>
      <c r="E3" s="29"/>
      <c r="F3" s="29"/>
      <c r="G3" s="29"/>
      <c r="H3" s="29"/>
      <c r="I3" s="30" t="s">
        <v>39</v>
      </c>
    </row>
    <row r="4" spans="1:9" ht="14.25">
      <c r="A4" s="31"/>
      <c r="B4" s="29"/>
      <c r="C4" s="29"/>
      <c r="D4" s="29"/>
      <c r="E4" s="32"/>
      <c r="F4" s="29"/>
      <c r="G4" s="29"/>
      <c r="H4" s="29"/>
      <c r="I4" s="30" t="s">
        <v>40</v>
      </c>
    </row>
    <row r="5" spans="1:9" s="22" customFormat="1" ht="21.75" customHeight="1">
      <c r="A5" s="138" t="s">
        <v>23</v>
      </c>
      <c r="B5" s="138" t="s">
        <v>24</v>
      </c>
      <c r="C5" s="133" t="s">
        <v>25</v>
      </c>
      <c r="D5" s="133" t="s">
        <v>26</v>
      </c>
      <c r="E5" s="133" t="s">
        <v>27</v>
      </c>
      <c r="F5" s="133" t="s">
        <v>28</v>
      </c>
      <c r="G5" s="133" t="s">
        <v>29</v>
      </c>
      <c r="H5" s="133" t="s">
        <v>30</v>
      </c>
      <c r="I5" s="133" t="s">
        <v>31</v>
      </c>
    </row>
    <row r="6" spans="1:9" s="22" customFormat="1" ht="17.25" customHeight="1">
      <c r="A6" s="135" t="s">
        <v>69</v>
      </c>
      <c r="B6" s="135" t="s">
        <v>64</v>
      </c>
      <c r="C6" s="133" t="s">
        <v>24</v>
      </c>
      <c r="D6" s="133" t="s">
        <v>24</v>
      </c>
      <c r="E6" s="133" t="s">
        <v>24</v>
      </c>
      <c r="F6" s="133" t="s">
        <v>24</v>
      </c>
      <c r="G6" s="133" t="s">
        <v>24</v>
      </c>
      <c r="H6" s="133" t="s">
        <v>24</v>
      </c>
      <c r="I6" s="133" t="s">
        <v>33</v>
      </c>
    </row>
    <row r="7" spans="1:9" s="22" customFormat="1" ht="21" customHeight="1">
      <c r="A7" s="136" t="s">
        <v>24</v>
      </c>
      <c r="B7" s="136" t="s">
        <v>24</v>
      </c>
      <c r="C7" s="133" t="s">
        <v>24</v>
      </c>
      <c r="D7" s="133" t="s">
        <v>24</v>
      </c>
      <c r="E7" s="133" t="s">
        <v>24</v>
      </c>
      <c r="F7" s="133" t="s">
        <v>24</v>
      </c>
      <c r="G7" s="133" t="s">
        <v>24</v>
      </c>
      <c r="H7" s="133" t="s">
        <v>24</v>
      </c>
      <c r="I7" s="133" t="s">
        <v>24</v>
      </c>
    </row>
    <row r="8" spans="1:9" s="22" customFormat="1" ht="21" customHeight="1">
      <c r="A8" s="137" t="s">
        <v>24</v>
      </c>
      <c r="B8" s="137" t="s">
        <v>24</v>
      </c>
      <c r="C8" s="133" t="s">
        <v>24</v>
      </c>
      <c r="D8" s="133" t="s">
        <v>24</v>
      </c>
      <c r="E8" s="133" t="s">
        <v>24</v>
      </c>
      <c r="F8" s="133" t="s">
        <v>24</v>
      </c>
      <c r="G8" s="133" t="s">
        <v>24</v>
      </c>
      <c r="H8" s="133" t="s">
        <v>24</v>
      </c>
      <c r="I8" s="133" t="s">
        <v>24</v>
      </c>
    </row>
    <row r="9" spans="1:9" s="22" customFormat="1" ht="21" customHeight="1">
      <c r="A9" s="134" t="s">
        <v>34</v>
      </c>
      <c r="B9" s="134"/>
      <c r="C9" s="26">
        <f>C10+C17+C28+C32</f>
        <v>1246.6600000000001</v>
      </c>
      <c r="D9" s="26">
        <f>D10+D17+D28+D32</f>
        <v>1246.6600000000001</v>
      </c>
      <c r="E9" s="27"/>
      <c r="F9" s="27"/>
      <c r="G9" s="27"/>
      <c r="H9" s="27"/>
      <c r="I9" s="26"/>
    </row>
    <row r="10" spans="1:9" s="22" customFormat="1" ht="21" customHeight="1">
      <c r="A10" s="28" t="s">
        <v>35</v>
      </c>
      <c r="B10" s="28" t="s">
        <v>36</v>
      </c>
      <c r="C10" s="26">
        <f>C11+C12+C13+C14+C15+C16</f>
        <v>733.36</v>
      </c>
      <c r="D10" s="26">
        <f>D11+D12+D13+D14+D15+D16</f>
        <v>733.36</v>
      </c>
      <c r="E10" s="27"/>
      <c r="F10" s="27"/>
      <c r="G10" s="27"/>
      <c r="H10" s="27"/>
      <c r="I10" s="27"/>
    </row>
    <row r="11" spans="1:9" s="22" customFormat="1" ht="21" customHeight="1">
      <c r="A11" s="28">
        <v>2011001</v>
      </c>
      <c r="B11" s="28" t="s">
        <v>174</v>
      </c>
      <c r="C11" s="26">
        <f>D11+E11+F11+G11+H11+I11</f>
        <v>466</v>
      </c>
      <c r="D11" s="26">
        <v>466</v>
      </c>
      <c r="E11" s="27"/>
      <c r="F11" s="27"/>
      <c r="G11" s="27"/>
      <c r="H11" s="27"/>
      <c r="I11" s="27"/>
    </row>
    <row r="12" spans="1:9" s="22" customFormat="1" ht="21" customHeight="1">
      <c r="A12" s="28">
        <v>2011002</v>
      </c>
      <c r="B12" s="28" t="s">
        <v>41</v>
      </c>
      <c r="C12" s="26">
        <f t="shared" ref="C12:C33" si="0">D12+E12+F12+G12+H12+I12</f>
        <v>147</v>
      </c>
      <c r="D12" s="26">
        <v>147</v>
      </c>
      <c r="E12" s="27"/>
      <c r="F12" s="27"/>
      <c r="G12" s="27"/>
      <c r="H12" s="27"/>
      <c r="I12" s="27"/>
    </row>
    <row r="13" spans="1:9" s="22" customFormat="1" ht="21" customHeight="1">
      <c r="A13" s="28">
        <v>2011006</v>
      </c>
      <c r="B13" s="28" t="s">
        <v>175</v>
      </c>
      <c r="C13" s="26">
        <f t="shared" si="0"/>
        <v>6</v>
      </c>
      <c r="D13" s="26">
        <v>6</v>
      </c>
      <c r="E13" s="27"/>
      <c r="F13" s="27"/>
      <c r="G13" s="27"/>
      <c r="H13" s="27"/>
      <c r="I13" s="27"/>
    </row>
    <row r="14" spans="1:9" s="22" customFormat="1" ht="21" customHeight="1">
      <c r="A14" s="28">
        <v>2011009</v>
      </c>
      <c r="B14" s="28" t="s">
        <v>176</v>
      </c>
      <c r="C14" s="26">
        <f t="shared" si="0"/>
        <v>79</v>
      </c>
      <c r="D14" s="26">
        <v>79</v>
      </c>
      <c r="E14" s="27"/>
      <c r="F14" s="27"/>
      <c r="G14" s="27"/>
      <c r="H14" s="27"/>
      <c r="I14" s="27"/>
    </row>
    <row r="15" spans="1:9" s="22" customFormat="1" ht="21" customHeight="1">
      <c r="A15" s="28">
        <v>2011012</v>
      </c>
      <c r="B15" s="28" t="s">
        <v>177</v>
      </c>
      <c r="C15" s="26">
        <f t="shared" si="0"/>
        <v>5</v>
      </c>
      <c r="D15" s="26">
        <v>5</v>
      </c>
      <c r="E15" s="27"/>
      <c r="F15" s="27"/>
      <c r="G15" s="27"/>
      <c r="H15" s="27"/>
      <c r="I15" s="27"/>
    </row>
    <row r="16" spans="1:9" s="22" customFormat="1" ht="21" customHeight="1">
      <c r="A16" s="28">
        <v>2011050</v>
      </c>
      <c r="B16" s="28" t="s">
        <v>178</v>
      </c>
      <c r="C16" s="26">
        <f t="shared" si="0"/>
        <v>30.36</v>
      </c>
      <c r="D16" s="26">
        <v>30.36</v>
      </c>
      <c r="E16" s="27"/>
      <c r="F16" s="27"/>
      <c r="G16" s="27"/>
      <c r="H16" s="27"/>
      <c r="I16" s="27"/>
    </row>
    <row r="17" spans="1:9" s="22" customFormat="1" ht="21" customHeight="1">
      <c r="A17" s="28">
        <v>208</v>
      </c>
      <c r="B17" s="28" t="s">
        <v>194</v>
      </c>
      <c r="C17" s="26">
        <f>C18+C19+C20+C21+C22+C23+C24+C25+C26+C27</f>
        <v>443.08</v>
      </c>
      <c r="D17" s="26">
        <v>443.08</v>
      </c>
      <c r="E17" s="27"/>
      <c r="F17" s="27"/>
      <c r="G17" s="27"/>
      <c r="H17" s="27"/>
      <c r="I17" s="27"/>
    </row>
    <row r="18" spans="1:9" s="22" customFormat="1" ht="21" customHeight="1">
      <c r="A18" s="28">
        <v>2080101</v>
      </c>
      <c r="B18" s="28" t="s">
        <v>179</v>
      </c>
      <c r="C18" s="26">
        <v>112.63</v>
      </c>
      <c r="D18" s="26" t="s">
        <v>180</v>
      </c>
      <c r="E18" s="27"/>
      <c r="F18" s="27"/>
      <c r="G18" s="27"/>
      <c r="H18" s="27"/>
      <c r="I18" s="27"/>
    </row>
    <row r="19" spans="1:9" s="22" customFormat="1" ht="21" customHeight="1">
      <c r="A19" s="28">
        <v>2080105</v>
      </c>
      <c r="B19" s="28" t="s">
        <v>181</v>
      </c>
      <c r="C19" s="26">
        <f t="shared" si="0"/>
        <v>5</v>
      </c>
      <c r="D19" s="26">
        <v>5</v>
      </c>
      <c r="E19" s="27"/>
      <c r="F19" s="27"/>
      <c r="G19" s="27"/>
      <c r="H19" s="27"/>
      <c r="I19" s="27"/>
    </row>
    <row r="20" spans="1:9" s="22" customFormat="1" ht="21" customHeight="1">
      <c r="A20" s="28">
        <v>2080106</v>
      </c>
      <c r="B20" s="28" t="s">
        <v>182</v>
      </c>
      <c r="C20" s="26">
        <f t="shared" si="0"/>
        <v>34</v>
      </c>
      <c r="D20" s="26">
        <v>34</v>
      </c>
      <c r="E20" s="27"/>
      <c r="F20" s="27"/>
      <c r="G20" s="27"/>
      <c r="H20" s="27"/>
      <c r="I20" s="27"/>
    </row>
    <row r="21" spans="1:9" s="22" customFormat="1" ht="21" customHeight="1">
      <c r="A21" s="28">
        <v>2080107</v>
      </c>
      <c r="B21" s="28" t="s">
        <v>183</v>
      </c>
      <c r="C21" s="26">
        <f t="shared" si="0"/>
        <v>20</v>
      </c>
      <c r="D21" s="26">
        <v>20</v>
      </c>
      <c r="E21" s="27"/>
      <c r="F21" s="27"/>
      <c r="G21" s="27"/>
      <c r="H21" s="27"/>
      <c r="I21" s="27"/>
    </row>
    <row r="22" spans="1:9" s="22" customFormat="1" ht="21" customHeight="1">
      <c r="A22" s="28">
        <v>2080108</v>
      </c>
      <c r="B22" s="28" t="s">
        <v>184</v>
      </c>
      <c r="C22" s="26">
        <f t="shared" si="0"/>
        <v>7</v>
      </c>
      <c r="D22" s="26">
        <v>7</v>
      </c>
      <c r="E22" s="27"/>
      <c r="F22" s="27"/>
      <c r="G22" s="27"/>
      <c r="H22" s="27"/>
      <c r="I22" s="27"/>
    </row>
    <row r="23" spans="1:9" s="22" customFormat="1" ht="21" customHeight="1">
      <c r="A23" s="28">
        <v>2080109</v>
      </c>
      <c r="B23" s="28" t="s">
        <v>185</v>
      </c>
      <c r="C23" s="26">
        <f t="shared" si="0"/>
        <v>6</v>
      </c>
      <c r="D23" s="26">
        <v>6</v>
      </c>
      <c r="E23" s="27"/>
      <c r="F23" s="27"/>
      <c r="G23" s="27"/>
      <c r="H23" s="27"/>
      <c r="I23" s="27"/>
    </row>
    <row r="24" spans="1:9" s="22" customFormat="1" ht="21" customHeight="1">
      <c r="A24" s="28">
        <v>2080501</v>
      </c>
      <c r="B24" s="28" t="s">
        <v>186</v>
      </c>
      <c r="C24" s="26">
        <f t="shared" si="0"/>
        <v>104.45</v>
      </c>
      <c r="D24" s="26">
        <v>104.45</v>
      </c>
      <c r="E24" s="27"/>
      <c r="F24" s="27"/>
      <c r="G24" s="27"/>
      <c r="H24" s="27"/>
      <c r="I24" s="27"/>
    </row>
    <row r="25" spans="1:9" s="22" customFormat="1" ht="21" customHeight="1">
      <c r="A25" s="28">
        <v>2080601</v>
      </c>
      <c r="B25" s="28" t="s">
        <v>187</v>
      </c>
      <c r="C25" s="26">
        <f t="shared" si="0"/>
        <v>95</v>
      </c>
      <c r="D25" s="26">
        <v>95</v>
      </c>
      <c r="E25" s="27"/>
      <c r="F25" s="27"/>
      <c r="G25" s="27"/>
      <c r="H25" s="27"/>
      <c r="I25" s="27"/>
    </row>
    <row r="26" spans="1:9" s="22" customFormat="1" ht="21" customHeight="1">
      <c r="A26" s="28">
        <v>2080799</v>
      </c>
      <c r="B26" s="28" t="s">
        <v>188</v>
      </c>
      <c r="C26" s="26">
        <f t="shared" si="0"/>
        <v>12</v>
      </c>
      <c r="D26" s="26">
        <v>12</v>
      </c>
      <c r="E26" s="27"/>
      <c r="F26" s="27"/>
      <c r="G26" s="27"/>
      <c r="H26" s="27"/>
      <c r="I26" s="27"/>
    </row>
    <row r="27" spans="1:9" s="22" customFormat="1" ht="21" customHeight="1">
      <c r="A27" s="28">
        <v>2089901</v>
      </c>
      <c r="B27" s="28" t="s">
        <v>189</v>
      </c>
      <c r="C27" s="26">
        <f t="shared" si="0"/>
        <v>47</v>
      </c>
      <c r="D27" s="26">
        <v>47</v>
      </c>
      <c r="E27" s="27"/>
      <c r="F27" s="27"/>
      <c r="G27" s="27"/>
      <c r="H27" s="27"/>
      <c r="I27" s="27"/>
    </row>
    <row r="28" spans="1:9" s="22" customFormat="1" ht="21" customHeight="1">
      <c r="A28" s="28">
        <v>210</v>
      </c>
      <c r="B28" s="28"/>
      <c r="C28" s="26">
        <f>C29+C30+C31</f>
        <v>38.489999999999995</v>
      </c>
      <c r="D28" s="26">
        <f>D29+D30+D31</f>
        <v>38.489999999999995</v>
      </c>
      <c r="E28" s="27"/>
      <c r="F28" s="27"/>
      <c r="G28" s="27"/>
      <c r="H28" s="27"/>
      <c r="I28" s="27"/>
    </row>
    <row r="29" spans="1:9" s="22" customFormat="1" ht="21" customHeight="1">
      <c r="A29" s="28">
        <v>2100501</v>
      </c>
      <c r="B29" s="28" t="s">
        <v>190</v>
      </c>
      <c r="C29" s="26">
        <f t="shared" si="0"/>
        <v>28.2</v>
      </c>
      <c r="D29" s="26">
        <v>28.2</v>
      </c>
      <c r="E29" s="27"/>
      <c r="F29" s="27"/>
      <c r="G29" s="27"/>
      <c r="H29" s="27"/>
      <c r="I29" s="27"/>
    </row>
    <row r="30" spans="1:9" s="22" customFormat="1" ht="21" customHeight="1">
      <c r="A30" s="28">
        <v>2100502</v>
      </c>
      <c r="B30" s="28" t="s">
        <v>191</v>
      </c>
      <c r="C30" s="26">
        <f t="shared" si="0"/>
        <v>9.7100000000000009</v>
      </c>
      <c r="D30" s="26">
        <v>9.7100000000000009</v>
      </c>
      <c r="E30" s="27"/>
      <c r="F30" s="27"/>
      <c r="G30" s="27"/>
      <c r="H30" s="27"/>
      <c r="I30" s="27"/>
    </row>
    <row r="31" spans="1:9" s="22" customFormat="1" ht="21" customHeight="1">
      <c r="A31" s="28">
        <v>2100599</v>
      </c>
      <c r="B31" s="28" t="s">
        <v>192</v>
      </c>
      <c r="C31" s="26">
        <f t="shared" si="0"/>
        <v>0.57999999999999996</v>
      </c>
      <c r="D31" s="26">
        <v>0.57999999999999996</v>
      </c>
      <c r="E31" s="27"/>
      <c r="F31" s="27"/>
      <c r="G31" s="27"/>
      <c r="H31" s="27"/>
      <c r="I31" s="27"/>
    </row>
    <row r="32" spans="1:9" s="22" customFormat="1" ht="21" customHeight="1">
      <c r="A32" s="28">
        <v>221</v>
      </c>
      <c r="B32" s="28" t="s">
        <v>193</v>
      </c>
      <c r="C32" s="26">
        <f>C33</f>
        <v>31.73</v>
      </c>
      <c r="D32" s="26">
        <f>D33</f>
        <v>31.73</v>
      </c>
      <c r="E32" s="27"/>
      <c r="F32" s="27"/>
      <c r="G32" s="27"/>
      <c r="H32" s="27"/>
      <c r="I32" s="27"/>
    </row>
    <row r="33" spans="1:9" s="22" customFormat="1" ht="21" customHeight="1">
      <c r="A33" s="28">
        <v>2210201</v>
      </c>
      <c r="B33" s="28" t="s">
        <v>193</v>
      </c>
      <c r="C33" s="26">
        <f t="shared" si="0"/>
        <v>31.73</v>
      </c>
      <c r="D33" s="26">
        <v>31.73</v>
      </c>
      <c r="E33" s="27"/>
      <c r="F33" s="27"/>
      <c r="G33" s="27"/>
      <c r="H33" s="27"/>
      <c r="I33" s="27"/>
    </row>
    <row r="34" spans="1:9" ht="21" customHeight="1">
      <c r="A34" s="71" t="s">
        <v>136</v>
      </c>
      <c r="B34" s="73"/>
      <c r="C34" s="73"/>
      <c r="D34" s="73"/>
      <c r="E34" s="73"/>
      <c r="F34" s="73"/>
      <c r="G34" s="52"/>
      <c r="H34" s="52"/>
      <c r="I34" s="52"/>
    </row>
    <row r="35" spans="1:9" ht="21" customHeight="1">
      <c r="A35" s="71" t="s">
        <v>137</v>
      </c>
      <c r="B35" s="73"/>
      <c r="C35" s="73"/>
      <c r="D35" s="73"/>
      <c r="E35" s="73"/>
      <c r="F35" s="73"/>
      <c r="G35" s="52"/>
      <c r="H35" s="52"/>
      <c r="I35" s="52"/>
    </row>
    <row r="36" spans="1:9" ht="21" customHeight="1">
      <c r="A36" s="71" t="s">
        <v>138</v>
      </c>
      <c r="B36" s="73"/>
      <c r="C36" s="73"/>
      <c r="D36" s="73"/>
      <c r="E36" s="73"/>
      <c r="F36" s="73"/>
      <c r="G36" s="52"/>
      <c r="H36" s="52"/>
      <c r="I36" s="52"/>
    </row>
    <row r="37" spans="1:9" ht="21" customHeight="1">
      <c r="A37" s="72" t="s">
        <v>139</v>
      </c>
      <c r="B37" s="73"/>
      <c r="C37" s="73"/>
      <c r="D37" s="73"/>
      <c r="E37" s="73"/>
      <c r="F37" s="73"/>
      <c r="G37" s="52"/>
      <c r="H37" s="52"/>
      <c r="I37" s="52"/>
    </row>
    <row r="38" spans="1:9" ht="21" customHeight="1">
      <c r="C38" s="52"/>
      <c r="D38" s="52"/>
      <c r="E38" s="52"/>
      <c r="F38" s="52"/>
      <c r="G38" s="52"/>
      <c r="H38" s="52"/>
      <c r="I38" s="52"/>
    </row>
    <row r="39" spans="1:9" ht="21" customHeight="1">
      <c r="C39" s="52"/>
      <c r="D39" s="52"/>
      <c r="E39" s="52"/>
      <c r="F39" s="52"/>
      <c r="G39" s="52"/>
      <c r="H39" s="52"/>
      <c r="I39" s="52"/>
    </row>
    <row r="40" spans="1:9" ht="21" customHeight="1">
      <c r="C40" s="52"/>
      <c r="D40" s="52"/>
      <c r="E40" s="52"/>
      <c r="F40" s="52"/>
      <c r="G40" s="52"/>
      <c r="H40" s="52"/>
      <c r="I40" s="52"/>
    </row>
    <row r="41" spans="1:9" ht="21" customHeight="1">
      <c r="C41" s="52"/>
      <c r="D41" s="52"/>
      <c r="E41" s="52"/>
      <c r="F41" s="52"/>
      <c r="G41" s="52"/>
      <c r="H41" s="52"/>
      <c r="I41" s="52"/>
    </row>
    <row r="42" spans="1:9" ht="21" customHeight="1">
      <c r="C42" s="52"/>
      <c r="D42" s="52"/>
      <c r="E42" s="52"/>
      <c r="F42" s="52"/>
      <c r="G42" s="52"/>
      <c r="H42" s="52"/>
      <c r="I42" s="52"/>
    </row>
    <row r="43" spans="1:9" ht="21" customHeight="1">
      <c r="C43" s="52"/>
      <c r="D43" s="52"/>
      <c r="E43" s="52"/>
      <c r="F43" s="52"/>
      <c r="G43" s="52"/>
      <c r="H43" s="52"/>
      <c r="I43" s="52"/>
    </row>
    <row r="44" spans="1:9" ht="21" customHeight="1">
      <c r="C44" s="52"/>
      <c r="D44" s="52"/>
      <c r="E44" s="52"/>
      <c r="F44" s="52"/>
      <c r="G44" s="52"/>
      <c r="H44" s="52"/>
      <c r="I44" s="52"/>
    </row>
    <row r="45" spans="1:9" ht="21" customHeight="1">
      <c r="C45" s="52"/>
      <c r="D45" s="52"/>
      <c r="E45" s="52"/>
      <c r="F45" s="52"/>
      <c r="G45" s="52"/>
      <c r="H45" s="52"/>
      <c r="I45" s="52"/>
    </row>
    <row r="46" spans="1:9" ht="21" customHeight="1">
      <c r="C46" s="52"/>
      <c r="D46" s="52"/>
      <c r="E46" s="52"/>
      <c r="F46" s="52"/>
      <c r="G46" s="52"/>
      <c r="H46" s="52"/>
      <c r="I46" s="52"/>
    </row>
    <row r="47" spans="1:9" ht="21" customHeight="1">
      <c r="C47" s="52"/>
      <c r="D47" s="52"/>
      <c r="E47" s="52"/>
      <c r="F47" s="52"/>
      <c r="G47" s="52"/>
      <c r="H47" s="52"/>
      <c r="I47" s="52"/>
    </row>
    <row r="48" spans="1:9" ht="21" customHeight="1">
      <c r="C48" s="52"/>
      <c r="D48" s="52"/>
      <c r="E48" s="52"/>
      <c r="F48" s="52"/>
      <c r="G48" s="52"/>
      <c r="H48" s="52"/>
      <c r="I48" s="52"/>
    </row>
    <row r="49" spans="3:9">
      <c r="C49" s="52"/>
      <c r="D49" s="52"/>
      <c r="E49" s="52"/>
      <c r="F49" s="52"/>
      <c r="G49" s="52"/>
      <c r="H49" s="52"/>
      <c r="I49" s="52"/>
    </row>
    <row r="50" spans="3:9">
      <c r="C50" s="52"/>
      <c r="D50" s="52"/>
      <c r="E50" s="52"/>
      <c r="F50" s="52"/>
      <c r="G50" s="52"/>
      <c r="H50" s="52"/>
      <c r="I50" s="52"/>
    </row>
    <row r="51" spans="3:9">
      <c r="C51" s="52"/>
      <c r="D51" s="52"/>
      <c r="E51" s="52"/>
      <c r="F51" s="52"/>
      <c r="G51" s="52"/>
      <c r="H51" s="52"/>
      <c r="I51" s="52"/>
    </row>
    <row r="52" spans="3:9">
      <c r="C52" s="52"/>
      <c r="D52" s="52"/>
      <c r="E52" s="52"/>
      <c r="F52" s="52"/>
      <c r="G52" s="52"/>
      <c r="H52" s="52"/>
      <c r="I52" s="52"/>
    </row>
    <row r="53" spans="3:9">
      <c r="C53" s="52"/>
      <c r="D53" s="52"/>
      <c r="E53" s="52"/>
      <c r="F53" s="52"/>
      <c r="G53" s="52"/>
      <c r="H53" s="52"/>
      <c r="I53" s="52"/>
    </row>
    <row r="54" spans="3:9">
      <c r="C54" s="52"/>
      <c r="D54" s="52"/>
      <c r="E54" s="52"/>
      <c r="F54" s="52"/>
      <c r="G54" s="52"/>
      <c r="H54" s="52"/>
      <c r="I54" s="52"/>
    </row>
    <row r="55" spans="3:9">
      <c r="C55" s="52"/>
      <c r="D55" s="52"/>
      <c r="E55" s="52"/>
      <c r="F55" s="52"/>
      <c r="G55" s="52"/>
      <c r="H55" s="52"/>
      <c r="I55" s="52"/>
    </row>
    <row r="56" spans="3:9">
      <c r="C56" s="52"/>
      <c r="D56" s="52"/>
      <c r="E56" s="52"/>
      <c r="F56" s="52"/>
      <c r="G56" s="52"/>
      <c r="H56" s="52"/>
      <c r="I56" s="52"/>
    </row>
    <row r="57" spans="3:9">
      <c r="C57" s="52"/>
      <c r="D57" s="52"/>
      <c r="E57" s="52"/>
      <c r="F57" s="52"/>
      <c r="G57" s="52"/>
      <c r="H57" s="52"/>
      <c r="I57" s="52"/>
    </row>
    <row r="58" spans="3:9">
      <c r="C58" s="52"/>
      <c r="D58" s="52"/>
      <c r="E58" s="52"/>
      <c r="F58" s="52"/>
      <c r="G58" s="52"/>
      <c r="H58" s="52"/>
      <c r="I58" s="52"/>
    </row>
    <row r="59" spans="3:9">
      <c r="C59" s="52"/>
      <c r="D59" s="52"/>
      <c r="E59" s="52"/>
      <c r="F59" s="52"/>
      <c r="G59" s="52"/>
      <c r="H59" s="52"/>
      <c r="I59" s="52"/>
    </row>
    <row r="60" spans="3:9">
      <c r="C60" s="52"/>
      <c r="D60" s="52"/>
      <c r="E60" s="52"/>
      <c r="F60" s="52"/>
      <c r="G60" s="52"/>
      <c r="H60" s="52"/>
      <c r="I60" s="52"/>
    </row>
    <row r="61" spans="3:9">
      <c r="C61" s="52"/>
      <c r="D61" s="52"/>
      <c r="E61" s="52"/>
      <c r="F61" s="52"/>
      <c r="G61" s="52"/>
      <c r="H61" s="52"/>
      <c r="I61" s="52"/>
    </row>
    <row r="62" spans="3:9">
      <c r="C62" s="52"/>
      <c r="D62" s="52"/>
      <c r="E62" s="52"/>
      <c r="F62" s="52"/>
      <c r="G62" s="52"/>
      <c r="H62" s="52"/>
      <c r="I62" s="52"/>
    </row>
    <row r="63" spans="3:9">
      <c r="C63" s="52"/>
      <c r="D63" s="52"/>
      <c r="E63" s="52"/>
      <c r="F63" s="52"/>
      <c r="G63" s="52"/>
      <c r="H63" s="52"/>
      <c r="I63" s="52"/>
    </row>
    <row r="64" spans="3:9">
      <c r="C64" s="52"/>
      <c r="D64" s="52"/>
      <c r="E64" s="52"/>
      <c r="F64" s="52"/>
      <c r="G64" s="52"/>
      <c r="H64" s="52"/>
      <c r="I64" s="52"/>
    </row>
    <row r="65" spans="3:9">
      <c r="C65" s="52"/>
      <c r="D65" s="52"/>
      <c r="E65" s="52"/>
      <c r="F65" s="52"/>
      <c r="G65" s="52"/>
      <c r="H65" s="52"/>
      <c r="I65" s="52"/>
    </row>
    <row r="66" spans="3:9">
      <c r="C66" s="52"/>
      <c r="D66" s="52"/>
      <c r="E66" s="52"/>
      <c r="F66" s="52"/>
      <c r="G66" s="52"/>
      <c r="H66" s="52"/>
      <c r="I66" s="52"/>
    </row>
    <row r="67" spans="3:9">
      <c r="C67" s="52"/>
      <c r="D67" s="52"/>
      <c r="E67" s="52"/>
      <c r="F67" s="52"/>
      <c r="G67" s="52"/>
      <c r="H67" s="52"/>
      <c r="I67" s="52"/>
    </row>
    <row r="68" spans="3:9">
      <c r="C68" s="52"/>
      <c r="D68" s="52"/>
      <c r="E68" s="52"/>
      <c r="F68" s="52"/>
      <c r="G68" s="52"/>
      <c r="H68" s="52"/>
      <c r="I68" s="52"/>
    </row>
    <row r="69" spans="3:9">
      <c r="C69" s="52"/>
      <c r="D69" s="52"/>
      <c r="E69" s="52"/>
      <c r="F69" s="52"/>
      <c r="G69" s="52"/>
      <c r="H69" s="52"/>
      <c r="I69" s="52"/>
    </row>
    <row r="70" spans="3:9">
      <c r="C70" s="52"/>
      <c r="D70" s="52"/>
      <c r="E70" s="52"/>
      <c r="F70" s="52"/>
      <c r="G70" s="52"/>
      <c r="H70" s="52"/>
      <c r="I70" s="52"/>
    </row>
    <row r="71" spans="3:9">
      <c r="C71" s="52"/>
      <c r="D71" s="52"/>
      <c r="E71" s="52"/>
      <c r="F71" s="52"/>
      <c r="G71" s="52"/>
      <c r="H71" s="52"/>
      <c r="I71" s="52"/>
    </row>
    <row r="72" spans="3:9">
      <c r="C72" s="52"/>
      <c r="D72" s="52"/>
      <c r="E72" s="52"/>
      <c r="F72" s="52"/>
      <c r="G72" s="52"/>
      <c r="H72" s="52"/>
      <c r="I72" s="52"/>
    </row>
    <row r="73" spans="3:9">
      <c r="C73" s="52"/>
      <c r="D73" s="52"/>
      <c r="E73" s="52"/>
      <c r="F73" s="52"/>
      <c r="G73" s="52"/>
      <c r="H73" s="52"/>
      <c r="I73" s="52"/>
    </row>
    <row r="74" spans="3:9">
      <c r="C74" s="52"/>
      <c r="D74" s="52"/>
      <c r="E74" s="52"/>
      <c r="F74" s="52"/>
      <c r="G74" s="52"/>
      <c r="H74" s="52"/>
      <c r="I74" s="52"/>
    </row>
    <row r="75" spans="3:9">
      <c r="C75" s="52"/>
      <c r="D75" s="52"/>
      <c r="E75" s="52"/>
      <c r="F75" s="52"/>
      <c r="G75" s="52"/>
      <c r="H75" s="52"/>
      <c r="I75" s="52"/>
    </row>
    <row r="76" spans="3:9">
      <c r="C76" s="52"/>
      <c r="D76" s="52"/>
      <c r="E76" s="52"/>
      <c r="F76" s="52"/>
      <c r="G76" s="52"/>
      <c r="H76" s="52"/>
      <c r="I76" s="52"/>
    </row>
    <row r="77" spans="3:9">
      <c r="C77" s="52"/>
      <c r="D77" s="52"/>
      <c r="E77" s="52"/>
      <c r="F77" s="52"/>
      <c r="G77" s="52"/>
      <c r="H77" s="52"/>
      <c r="I77" s="52"/>
    </row>
    <row r="78" spans="3:9">
      <c r="C78" s="52"/>
      <c r="D78" s="52"/>
      <c r="E78" s="52"/>
      <c r="F78" s="52"/>
      <c r="G78" s="52"/>
      <c r="H78" s="52"/>
      <c r="I78" s="52"/>
    </row>
    <row r="79" spans="3:9">
      <c r="C79" s="52"/>
      <c r="D79" s="52"/>
      <c r="E79" s="52"/>
      <c r="F79" s="52"/>
      <c r="G79" s="52"/>
      <c r="H79" s="52"/>
      <c r="I79" s="52"/>
    </row>
    <row r="80" spans="3:9">
      <c r="C80" s="52"/>
      <c r="D80" s="52"/>
      <c r="E80" s="52"/>
      <c r="F80" s="52"/>
      <c r="G80" s="52"/>
      <c r="H80" s="52"/>
      <c r="I80" s="52"/>
    </row>
    <row r="81" spans="3:9">
      <c r="C81" s="52"/>
      <c r="D81" s="52"/>
      <c r="E81" s="52"/>
      <c r="F81" s="52"/>
      <c r="G81" s="52"/>
      <c r="H81" s="52"/>
      <c r="I81" s="52"/>
    </row>
    <row r="82" spans="3:9">
      <c r="C82" s="52"/>
      <c r="D82" s="52"/>
      <c r="E82" s="52"/>
      <c r="F82" s="52"/>
      <c r="G82" s="52"/>
      <c r="H82" s="52"/>
      <c r="I82" s="52"/>
    </row>
    <row r="83" spans="3:9">
      <c r="C83" s="52"/>
      <c r="D83" s="52"/>
      <c r="E83" s="52"/>
      <c r="F83" s="52"/>
      <c r="G83" s="52"/>
      <c r="H83" s="52"/>
      <c r="I83" s="52"/>
    </row>
    <row r="84" spans="3:9">
      <c r="C84" s="52"/>
      <c r="D84" s="52"/>
      <c r="E84" s="52"/>
      <c r="F84" s="52"/>
      <c r="G84" s="52"/>
      <c r="H84" s="52"/>
      <c r="I84" s="52"/>
    </row>
    <row r="85" spans="3:9">
      <c r="C85" s="52"/>
      <c r="D85" s="52"/>
      <c r="E85" s="52"/>
      <c r="F85" s="52"/>
      <c r="G85" s="52"/>
      <c r="H85" s="52"/>
      <c r="I85" s="52"/>
    </row>
    <row r="86" spans="3:9">
      <c r="C86" s="52"/>
      <c r="D86" s="52"/>
      <c r="E86" s="52"/>
      <c r="F86" s="52"/>
      <c r="G86" s="52"/>
      <c r="H86" s="52"/>
      <c r="I86" s="52"/>
    </row>
    <row r="87" spans="3:9">
      <c r="C87" s="52"/>
      <c r="D87" s="52"/>
      <c r="E87" s="52"/>
      <c r="F87" s="52"/>
      <c r="G87" s="52"/>
      <c r="H87" s="52"/>
      <c r="I87" s="52"/>
    </row>
    <row r="88" spans="3:9">
      <c r="C88" s="52"/>
      <c r="D88" s="52"/>
      <c r="E88" s="52"/>
      <c r="F88" s="52"/>
      <c r="G88" s="52"/>
      <c r="H88" s="52"/>
      <c r="I88" s="52"/>
    </row>
    <row r="89" spans="3:9">
      <c r="C89" s="52"/>
      <c r="D89" s="52"/>
      <c r="E89" s="52"/>
      <c r="F89" s="52"/>
      <c r="G89" s="52"/>
      <c r="H89" s="52"/>
      <c r="I89" s="52"/>
    </row>
    <row r="90" spans="3:9">
      <c r="C90" s="52"/>
      <c r="D90" s="52"/>
      <c r="E90" s="52"/>
      <c r="F90" s="52"/>
      <c r="G90" s="52"/>
      <c r="H90" s="52"/>
      <c r="I90" s="52"/>
    </row>
    <row r="91" spans="3:9">
      <c r="C91" s="52"/>
      <c r="D91" s="52"/>
      <c r="E91" s="52"/>
      <c r="F91" s="52"/>
      <c r="G91" s="52"/>
      <c r="H91" s="52"/>
      <c r="I91" s="52"/>
    </row>
    <row r="92" spans="3:9">
      <c r="C92" s="52"/>
      <c r="D92" s="52"/>
      <c r="E92" s="52"/>
      <c r="F92" s="52"/>
      <c r="G92" s="52"/>
      <c r="H92" s="52"/>
      <c r="I92" s="52"/>
    </row>
    <row r="93" spans="3:9">
      <c r="C93" s="52"/>
      <c r="D93" s="52"/>
      <c r="E93" s="52"/>
      <c r="F93" s="52"/>
      <c r="G93" s="52"/>
      <c r="H93" s="52"/>
      <c r="I93" s="52"/>
    </row>
    <row r="94" spans="3:9">
      <c r="C94" s="52"/>
      <c r="D94" s="52"/>
      <c r="E94" s="52"/>
      <c r="F94" s="52"/>
      <c r="G94" s="52"/>
      <c r="H94" s="52"/>
      <c r="I94" s="52"/>
    </row>
    <row r="95" spans="3:9">
      <c r="C95" s="52"/>
      <c r="D95" s="52"/>
      <c r="E95" s="52"/>
      <c r="F95" s="52"/>
      <c r="G95" s="52"/>
      <c r="H95" s="52"/>
      <c r="I95" s="52"/>
    </row>
    <row r="96" spans="3:9">
      <c r="C96" s="52"/>
      <c r="D96" s="52"/>
      <c r="E96" s="52"/>
      <c r="F96" s="52"/>
      <c r="G96" s="52"/>
      <c r="H96" s="52"/>
      <c r="I96" s="52"/>
    </row>
    <row r="97" spans="3:9">
      <c r="C97" s="52"/>
      <c r="D97" s="52"/>
      <c r="E97" s="52"/>
      <c r="F97" s="52"/>
      <c r="G97" s="52"/>
      <c r="H97" s="52"/>
      <c r="I97" s="52"/>
    </row>
  </sheetData>
  <mergeCells count="12">
    <mergeCell ref="E5:E8"/>
    <mergeCell ref="F5:F8"/>
    <mergeCell ref="G5:G8"/>
    <mergeCell ref="A9:B9"/>
    <mergeCell ref="A2:I2"/>
    <mergeCell ref="H5:H8"/>
    <mergeCell ref="I5:I8"/>
    <mergeCell ref="A6:A8"/>
    <mergeCell ref="B6:B8"/>
    <mergeCell ref="A5:B5"/>
    <mergeCell ref="C5:C8"/>
    <mergeCell ref="D5:D8"/>
  </mergeCells>
  <phoneticPr fontId="3" type="noConversion"/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topLeftCell="A16" workbookViewId="0">
      <selection activeCell="E18" sqref="E18"/>
    </sheetView>
  </sheetViews>
  <sheetFormatPr defaultRowHeight="11.25"/>
  <cols>
    <col min="1" max="1" width="14" style="54" customWidth="1"/>
    <col min="2" max="2" width="31.33203125" style="21" customWidth="1"/>
    <col min="3" max="8" width="18.33203125" style="21" customWidth="1"/>
    <col min="9" max="242" width="9.33203125" style="21"/>
    <col min="243" max="245" width="3.6640625" style="21" customWidth="1"/>
    <col min="246" max="246" width="43.6640625" style="21" customWidth="1"/>
    <col min="247" max="253" width="20" style="21" customWidth="1"/>
    <col min="254" max="254" width="11.33203125" style="21" customWidth="1"/>
    <col min="255" max="16384" width="9.33203125" style="21"/>
  </cols>
  <sheetData>
    <row r="1" spans="1:8" ht="20.25" customHeight="1">
      <c r="A1" s="31" t="s">
        <v>163</v>
      </c>
    </row>
    <row r="2" spans="1:8" ht="35.25" customHeight="1">
      <c r="A2" s="128" t="s">
        <v>195</v>
      </c>
      <c r="B2" s="128"/>
      <c r="C2" s="128"/>
      <c r="D2" s="128"/>
      <c r="E2" s="128"/>
      <c r="F2" s="128"/>
      <c r="G2" s="128"/>
      <c r="H2" s="128"/>
    </row>
    <row r="3" spans="1:8" ht="13.5">
      <c r="A3" s="53"/>
      <c r="B3" s="29"/>
      <c r="C3" s="29"/>
      <c r="D3" s="29"/>
      <c r="E3" s="29"/>
      <c r="F3" s="29"/>
      <c r="G3" s="29"/>
      <c r="H3" s="30" t="s">
        <v>47</v>
      </c>
    </row>
    <row r="4" spans="1:8" ht="14.25">
      <c r="A4" s="31"/>
      <c r="B4" s="29"/>
      <c r="C4" s="29"/>
      <c r="D4" s="29"/>
      <c r="E4" s="32"/>
      <c r="F4" s="29"/>
      <c r="G4" s="29"/>
      <c r="H4" s="30" t="s">
        <v>40</v>
      </c>
    </row>
    <row r="5" spans="1:8" s="22" customFormat="1" ht="21.75" customHeight="1">
      <c r="A5" s="139" t="s">
        <v>23</v>
      </c>
      <c r="B5" s="140" t="s">
        <v>24</v>
      </c>
      <c r="C5" s="135" t="s">
        <v>7</v>
      </c>
      <c r="D5" s="135" t="s">
        <v>42</v>
      </c>
      <c r="E5" s="135" t="s">
        <v>43</v>
      </c>
      <c r="F5" s="135" t="s">
        <v>44</v>
      </c>
      <c r="G5" s="135" t="s">
        <v>45</v>
      </c>
      <c r="H5" s="135" t="s">
        <v>46</v>
      </c>
    </row>
    <row r="6" spans="1:8" s="22" customFormat="1" ht="17.25" customHeight="1">
      <c r="A6" s="135" t="s">
        <v>69</v>
      </c>
      <c r="B6" s="135" t="s">
        <v>65</v>
      </c>
      <c r="C6" s="136"/>
      <c r="D6" s="136"/>
      <c r="E6" s="136"/>
      <c r="F6" s="136"/>
      <c r="G6" s="136"/>
      <c r="H6" s="136"/>
    </row>
    <row r="7" spans="1:8" s="22" customFormat="1" ht="21" customHeight="1">
      <c r="A7" s="136"/>
      <c r="B7" s="136" t="s">
        <v>24</v>
      </c>
      <c r="C7" s="136"/>
      <c r="D7" s="136"/>
      <c r="E7" s="136"/>
      <c r="F7" s="136"/>
      <c r="G7" s="136"/>
      <c r="H7" s="136"/>
    </row>
    <row r="8" spans="1:8" s="22" customFormat="1" ht="21" customHeight="1">
      <c r="A8" s="137"/>
      <c r="B8" s="137" t="s">
        <v>24</v>
      </c>
      <c r="C8" s="137"/>
      <c r="D8" s="137"/>
      <c r="E8" s="137"/>
      <c r="F8" s="137"/>
      <c r="G8" s="137"/>
      <c r="H8" s="137"/>
    </row>
    <row r="9" spans="1:8" s="22" customFormat="1" ht="21" customHeight="1">
      <c r="A9" s="134" t="s">
        <v>34</v>
      </c>
      <c r="B9" s="134"/>
      <c r="C9" s="26">
        <f>C10+C18+C30+C34</f>
        <v>1137.5899999999999</v>
      </c>
      <c r="D9" s="26">
        <f>D10+D18+D30+D34</f>
        <v>783.68000000000006</v>
      </c>
      <c r="E9" s="125">
        <f>E10+E18+E30+E34</f>
        <v>353.90999999999997</v>
      </c>
      <c r="F9" s="46"/>
      <c r="G9" s="46"/>
      <c r="H9" s="46"/>
    </row>
    <row r="10" spans="1:8" s="22" customFormat="1" ht="21" customHeight="1">
      <c r="A10" s="28" t="s">
        <v>35</v>
      </c>
      <c r="B10" s="28" t="s">
        <v>36</v>
      </c>
      <c r="C10" s="26">
        <f>C11+C12+C13+C14+C15+C16+C17</f>
        <v>618.29</v>
      </c>
      <c r="D10" s="26">
        <f>D11+D12+D13+D14+D15+D16+D17</f>
        <v>496.38</v>
      </c>
      <c r="E10" s="26">
        <f>E11+E12+E13+E14+E15+E16+E17</f>
        <v>121.91</v>
      </c>
      <c r="F10" s="46"/>
      <c r="G10" s="46"/>
      <c r="H10" s="46"/>
    </row>
    <row r="11" spans="1:8" s="22" customFormat="1" ht="21" customHeight="1">
      <c r="A11" s="28">
        <v>2011001</v>
      </c>
      <c r="B11" s="28" t="s">
        <v>174</v>
      </c>
      <c r="C11" s="26">
        <f>D11+E11+F11+G11+H11+I11</f>
        <v>466</v>
      </c>
      <c r="D11" s="26">
        <v>466</v>
      </c>
      <c r="E11" s="46"/>
      <c r="F11" s="46"/>
      <c r="G11" s="46"/>
      <c r="H11" s="46"/>
    </row>
    <row r="12" spans="1:8" s="22" customFormat="1" ht="21" customHeight="1">
      <c r="A12" s="28">
        <v>2011002</v>
      </c>
      <c r="B12" s="28" t="s">
        <v>41</v>
      </c>
      <c r="C12" s="26">
        <f t="shared" ref="C12:C35" si="0">D12+E12+F12+G12+H12+I12</f>
        <v>38.54</v>
      </c>
      <c r="D12" s="26"/>
      <c r="E12" s="46">
        <v>38.54</v>
      </c>
      <c r="F12" s="46"/>
      <c r="G12" s="46"/>
      <c r="H12" s="46"/>
    </row>
    <row r="13" spans="1:8" s="22" customFormat="1" ht="21" customHeight="1">
      <c r="A13" s="28">
        <v>2011006</v>
      </c>
      <c r="B13" s="28" t="s">
        <v>175</v>
      </c>
      <c r="C13" s="26">
        <f t="shared" si="0"/>
        <v>6</v>
      </c>
      <c r="D13" s="26"/>
      <c r="E13" s="46">
        <v>6</v>
      </c>
      <c r="F13" s="46"/>
      <c r="G13" s="46"/>
      <c r="H13" s="46"/>
    </row>
    <row r="14" spans="1:8" s="22" customFormat="1" ht="21" customHeight="1">
      <c r="A14" s="28">
        <v>2011009</v>
      </c>
      <c r="B14" s="28" t="s">
        <v>176</v>
      </c>
      <c r="C14" s="26">
        <f t="shared" si="0"/>
        <v>53.96</v>
      </c>
      <c r="D14" s="26"/>
      <c r="E14" s="46">
        <v>53.96</v>
      </c>
      <c r="F14" s="46"/>
      <c r="G14" s="46"/>
      <c r="H14" s="46"/>
    </row>
    <row r="15" spans="1:8" s="22" customFormat="1" ht="21" customHeight="1">
      <c r="A15" s="28">
        <v>2011012</v>
      </c>
      <c r="B15" s="28" t="s">
        <v>177</v>
      </c>
      <c r="C15" s="26">
        <f t="shared" si="0"/>
        <v>5</v>
      </c>
      <c r="D15" s="26"/>
      <c r="E15" s="46">
        <v>5</v>
      </c>
      <c r="F15" s="46"/>
      <c r="G15" s="46"/>
      <c r="H15" s="46"/>
    </row>
    <row r="16" spans="1:8" s="22" customFormat="1" ht="21" customHeight="1">
      <c r="A16" s="28">
        <v>2011050</v>
      </c>
      <c r="B16" s="28" t="s">
        <v>178</v>
      </c>
      <c r="C16" s="26">
        <f t="shared" si="0"/>
        <v>30.38</v>
      </c>
      <c r="D16" s="26">
        <v>30.38</v>
      </c>
      <c r="E16" s="46"/>
      <c r="F16" s="46"/>
      <c r="G16" s="46"/>
      <c r="H16" s="46"/>
    </row>
    <row r="17" spans="1:8" s="22" customFormat="1" ht="21" customHeight="1">
      <c r="A17" s="28">
        <v>2011099</v>
      </c>
      <c r="B17" s="28" t="s">
        <v>196</v>
      </c>
      <c r="C17" s="26">
        <f>D17+E17</f>
        <v>18.41</v>
      </c>
      <c r="D17" s="26"/>
      <c r="E17" s="46">
        <v>18.41</v>
      </c>
      <c r="F17" s="46"/>
      <c r="G17" s="46"/>
      <c r="H17" s="46"/>
    </row>
    <row r="18" spans="1:8" s="22" customFormat="1" ht="21" customHeight="1">
      <c r="A18" s="28">
        <v>208</v>
      </c>
      <c r="B18" s="28" t="s">
        <v>194</v>
      </c>
      <c r="C18" s="26">
        <f>C19+C20+C21+C22+C23+C24+C25+C26+C27+C28+C29</f>
        <v>449.08</v>
      </c>
      <c r="D18" s="122">
        <v>217.08</v>
      </c>
      <c r="E18" s="26">
        <f>E19+E20+E21+E22+E23+E24+E25+E26+E27+E28+E29</f>
        <v>232</v>
      </c>
      <c r="F18" s="46"/>
      <c r="G18" s="46"/>
      <c r="H18" s="46"/>
    </row>
    <row r="19" spans="1:8" ht="21" customHeight="1">
      <c r="A19" s="28">
        <v>2080101</v>
      </c>
      <c r="B19" s="28" t="s">
        <v>179</v>
      </c>
      <c r="C19" s="26">
        <v>112.63</v>
      </c>
      <c r="D19" s="26" t="s">
        <v>180</v>
      </c>
      <c r="E19" s="123"/>
      <c r="F19" s="123"/>
      <c r="G19" s="124"/>
      <c r="H19" s="124"/>
    </row>
    <row r="20" spans="1:8" ht="21" customHeight="1">
      <c r="A20" s="28">
        <v>2080105</v>
      </c>
      <c r="B20" s="28" t="s">
        <v>181</v>
      </c>
      <c r="C20" s="26">
        <f t="shared" si="0"/>
        <v>5</v>
      </c>
      <c r="D20" s="26"/>
      <c r="E20" s="123">
        <v>5</v>
      </c>
      <c r="F20" s="123"/>
      <c r="G20" s="124"/>
      <c r="H20" s="124"/>
    </row>
    <row r="21" spans="1:8" ht="21" customHeight="1">
      <c r="A21" s="28">
        <v>2080106</v>
      </c>
      <c r="B21" s="28" t="s">
        <v>182</v>
      </c>
      <c r="C21" s="26">
        <f t="shared" si="0"/>
        <v>34</v>
      </c>
      <c r="D21" s="26"/>
      <c r="E21" s="123">
        <v>34</v>
      </c>
      <c r="F21" s="123"/>
      <c r="G21" s="124"/>
      <c r="H21" s="124"/>
    </row>
    <row r="22" spans="1:8" ht="21" customHeight="1">
      <c r="A22" s="28">
        <v>2080107</v>
      </c>
      <c r="B22" s="28" t="s">
        <v>183</v>
      </c>
      <c r="C22" s="26">
        <f t="shared" si="0"/>
        <v>26</v>
      </c>
      <c r="D22" s="26"/>
      <c r="E22" s="123">
        <v>26</v>
      </c>
      <c r="F22" s="123"/>
      <c r="G22" s="124"/>
      <c r="H22" s="124"/>
    </row>
    <row r="23" spans="1:8" ht="21" customHeight="1">
      <c r="A23" s="28">
        <v>2080108</v>
      </c>
      <c r="B23" s="28" t="s">
        <v>184</v>
      </c>
      <c r="C23" s="26">
        <f t="shared" si="0"/>
        <v>7</v>
      </c>
      <c r="D23" s="26"/>
      <c r="E23" s="124">
        <v>7</v>
      </c>
      <c r="F23" s="124"/>
      <c r="G23" s="124"/>
      <c r="H23" s="124"/>
    </row>
    <row r="24" spans="1:8" ht="21" customHeight="1">
      <c r="A24" s="28">
        <v>2080109</v>
      </c>
      <c r="B24" s="28" t="s">
        <v>185</v>
      </c>
      <c r="C24" s="26">
        <f t="shared" si="0"/>
        <v>6</v>
      </c>
      <c r="D24" s="26"/>
      <c r="E24" s="124">
        <v>6</v>
      </c>
      <c r="F24" s="124"/>
      <c r="G24" s="124"/>
      <c r="H24" s="124"/>
    </row>
    <row r="25" spans="1:8" ht="21" customHeight="1">
      <c r="A25" s="28">
        <v>2080199</v>
      </c>
      <c r="B25" s="28" t="s">
        <v>197</v>
      </c>
      <c r="C25" s="26">
        <f t="shared" si="0"/>
        <v>40</v>
      </c>
      <c r="D25" s="26"/>
      <c r="E25" s="124">
        <v>40</v>
      </c>
      <c r="F25" s="124"/>
      <c r="G25" s="124"/>
      <c r="H25" s="124"/>
    </row>
    <row r="26" spans="1:8" ht="21" customHeight="1">
      <c r="A26" s="28">
        <v>2080501</v>
      </c>
      <c r="B26" s="28" t="s">
        <v>186</v>
      </c>
      <c r="C26" s="26">
        <f t="shared" si="0"/>
        <v>104.45</v>
      </c>
      <c r="D26" s="26">
        <v>104.45</v>
      </c>
      <c r="E26" s="124"/>
      <c r="F26" s="124"/>
      <c r="G26" s="124"/>
      <c r="H26" s="124"/>
    </row>
    <row r="27" spans="1:8" ht="21" customHeight="1">
      <c r="A27" s="28">
        <v>2080601</v>
      </c>
      <c r="B27" s="28" t="s">
        <v>187</v>
      </c>
      <c r="C27" s="26">
        <f t="shared" si="0"/>
        <v>55</v>
      </c>
      <c r="D27" s="26"/>
      <c r="E27" s="124">
        <v>55</v>
      </c>
      <c r="F27" s="124"/>
      <c r="G27" s="124"/>
      <c r="H27" s="124"/>
    </row>
    <row r="28" spans="1:8" ht="21" customHeight="1">
      <c r="A28" s="28">
        <v>2080799</v>
      </c>
      <c r="B28" s="28" t="s">
        <v>188</v>
      </c>
      <c r="C28" s="26">
        <f t="shared" si="0"/>
        <v>12</v>
      </c>
      <c r="D28" s="26"/>
      <c r="E28" s="124">
        <v>12</v>
      </c>
      <c r="F28" s="124"/>
      <c r="G28" s="124"/>
      <c r="H28" s="124"/>
    </row>
    <row r="29" spans="1:8" ht="21" customHeight="1">
      <c r="A29" s="28">
        <v>2089901</v>
      </c>
      <c r="B29" s="28" t="s">
        <v>189</v>
      </c>
      <c r="C29" s="26">
        <f t="shared" si="0"/>
        <v>47</v>
      </c>
      <c r="D29" s="26"/>
      <c r="E29" s="124">
        <v>47</v>
      </c>
      <c r="F29" s="124"/>
      <c r="G29" s="124"/>
      <c r="H29" s="124"/>
    </row>
    <row r="30" spans="1:8" ht="21" customHeight="1">
      <c r="A30" s="28">
        <v>210</v>
      </c>
      <c r="B30" s="28"/>
      <c r="C30" s="26">
        <f>C31+C32+C33</f>
        <v>38.489999999999995</v>
      </c>
      <c r="D30" s="26">
        <f>D31+D32+D33</f>
        <v>38.489999999999995</v>
      </c>
      <c r="E30" s="124"/>
      <c r="F30" s="124"/>
      <c r="G30" s="124"/>
      <c r="H30" s="124"/>
    </row>
    <row r="31" spans="1:8" ht="21" customHeight="1">
      <c r="A31" s="28">
        <v>2100501</v>
      </c>
      <c r="B31" s="28" t="s">
        <v>190</v>
      </c>
      <c r="C31" s="26">
        <f t="shared" si="0"/>
        <v>28.2</v>
      </c>
      <c r="D31" s="26">
        <v>28.2</v>
      </c>
      <c r="E31" s="124"/>
      <c r="F31" s="124"/>
      <c r="G31" s="124"/>
      <c r="H31" s="124"/>
    </row>
    <row r="32" spans="1:8" ht="21" customHeight="1">
      <c r="A32" s="28">
        <v>2100502</v>
      </c>
      <c r="B32" s="28" t="s">
        <v>191</v>
      </c>
      <c r="C32" s="26">
        <f t="shared" si="0"/>
        <v>9.7100000000000009</v>
      </c>
      <c r="D32" s="26">
        <v>9.7100000000000009</v>
      </c>
      <c r="E32" s="124"/>
      <c r="F32" s="124"/>
      <c r="G32" s="124"/>
      <c r="H32" s="124"/>
    </row>
    <row r="33" spans="1:8" ht="21" customHeight="1">
      <c r="A33" s="28">
        <v>2100599</v>
      </c>
      <c r="B33" s="28" t="s">
        <v>192</v>
      </c>
      <c r="C33" s="26">
        <f t="shared" si="0"/>
        <v>0.57999999999999996</v>
      </c>
      <c r="D33" s="26">
        <v>0.57999999999999996</v>
      </c>
      <c r="E33" s="124"/>
      <c r="F33" s="124"/>
      <c r="G33" s="124"/>
      <c r="H33" s="124"/>
    </row>
    <row r="34" spans="1:8" ht="21" customHeight="1">
      <c r="A34" s="28">
        <v>221</v>
      </c>
      <c r="B34" s="28" t="s">
        <v>193</v>
      </c>
      <c r="C34" s="26">
        <f>C35</f>
        <v>31.73</v>
      </c>
      <c r="D34" s="26">
        <f>D35</f>
        <v>31.73</v>
      </c>
      <c r="E34" s="124"/>
      <c r="F34" s="124"/>
      <c r="G34" s="124"/>
      <c r="H34" s="124"/>
    </row>
    <row r="35" spans="1:8" ht="13.5">
      <c r="A35" s="28">
        <v>2210201</v>
      </c>
      <c r="B35" s="28" t="s">
        <v>193</v>
      </c>
      <c r="C35" s="26">
        <f t="shared" si="0"/>
        <v>31.73</v>
      </c>
      <c r="D35" s="26">
        <v>31.73</v>
      </c>
      <c r="E35" s="124"/>
      <c r="F35" s="124"/>
      <c r="G35" s="124"/>
      <c r="H35" s="124"/>
    </row>
  </sheetData>
  <mergeCells count="11">
    <mergeCell ref="A9:B9"/>
    <mergeCell ref="A2:H2"/>
    <mergeCell ref="A5:B5"/>
    <mergeCell ref="C5:C8"/>
    <mergeCell ref="D5:D8"/>
    <mergeCell ref="E5:E8"/>
    <mergeCell ref="F5:F8"/>
    <mergeCell ref="G5:G8"/>
    <mergeCell ref="H5:H8"/>
    <mergeCell ref="A6:A8"/>
    <mergeCell ref="B6:B8"/>
  </mergeCells>
  <phoneticPr fontId="2" type="noConversion"/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topLeftCell="A7" workbookViewId="0">
      <selection activeCell="F15" sqref="F15"/>
    </sheetView>
  </sheetViews>
  <sheetFormatPr defaultColWidth="18.6640625" defaultRowHeight="11.25"/>
  <cols>
    <col min="1" max="1" width="38.6640625" style="22" customWidth="1"/>
    <col min="2" max="2" width="18.6640625" style="22" customWidth="1"/>
    <col min="3" max="3" width="34.33203125" style="22" customWidth="1"/>
    <col min="4" max="6" width="20.5" style="22" customWidth="1"/>
    <col min="7" max="7" width="11.33203125" style="22" customWidth="1"/>
    <col min="8" max="8" width="13.33203125" style="22" bestFit="1" customWidth="1"/>
    <col min="9" max="235" width="9.33203125" style="22" customWidth="1"/>
    <col min="236" max="236" width="36.33203125" style="22" customWidth="1"/>
    <col min="237" max="237" width="6.33203125" style="22" customWidth="1"/>
    <col min="238" max="240" width="18.6640625" style="22" customWidth="1"/>
    <col min="241" max="241" width="34.33203125" style="22" customWidth="1"/>
    <col min="242" max="242" width="6.33203125" style="22" customWidth="1"/>
    <col min="243" max="251" width="18.6640625" style="22" customWidth="1"/>
    <col min="252" max="252" width="34.33203125" style="22" customWidth="1"/>
    <col min="253" max="253" width="7.5" style="22" customWidth="1"/>
    <col min="254" max="16384" width="18.6640625" style="22"/>
  </cols>
  <sheetData>
    <row r="1" spans="1:8" ht="18.75" customHeight="1">
      <c r="A1" s="31" t="s">
        <v>164</v>
      </c>
    </row>
    <row r="2" spans="1:8" ht="30.75" customHeight="1">
      <c r="A2" s="128" t="s">
        <v>198</v>
      </c>
      <c r="B2" s="128"/>
      <c r="C2" s="128"/>
      <c r="D2" s="128"/>
      <c r="E2" s="128"/>
      <c r="F2" s="128"/>
    </row>
    <row r="3" spans="1:8" ht="14.25" customHeight="1">
      <c r="F3" s="30" t="s">
        <v>63</v>
      </c>
    </row>
    <row r="4" spans="1:8" ht="14.25" customHeight="1">
      <c r="A4" s="36"/>
      <c r="D4" s="33"/>
      <c r="F4" s="30" t="s">
        <v>40</v>
      </c>
    </row>
    <row r="5" spans="1:8" ht="18.75" customHeight="1">
      <c r="A5" s="144" t="s">
        <v>117</v>
      </c>
      <c r="B5" s="144" t="s">
        <v>24</v>
      </c>
      <c r="C5" s="144" t="s">
        <v>118</v>
      </c>
      <c r="D5" s="144" t="s">
        <v>24</v>
      </c>
      <c r="E5" s="144" t="s">
        <v>24</v>
      </c>
      <c r="F5" s="144" t="s">
        <v>24</v>
      </c>
    </row>
    <row r="6" spans="1:8" ht="18.75" customHeight="1">
      <c r="A6" s="145" t="s">
        <v>48</v>
      </c>
      <c r="B6" s="145" t="s">
        <v>66</v>
      </c>
      <c r="C6" s="145" t="s">
        <v>70</v>
      </c>
      <c r="D6" s="144" t="s">
        <v>1</v>
      </c>
      <c r="E6" s="144" t="s">
        <v>24</v>
      </c>
      <c r="F6" s="144" t="s">
        <v>24</v>
      </c>
    </row>
    <row r="7" spans="1:8" ht="31.5" customHeight="1">
      <c r="A7" s="145" t="s">
        <v>24</v>
      </c>
      <c r="B7" s="145" t="s">
        <v>24</v>
      </c>
      <c r="C7" s="145" t="s">
        <v>24</v>
      </c>
      <c r="D7" s="34" t="s">
        <v>33</v>
      </c>
      <c r="E7" s="35" t="s">
        <v>49</v>
      </c>
      <c r="F7" s="35" t="s">
        <v>50</v>
      </c>
    </row>
    <row r="8" spans="1:8" ht="20.25" customHeight="1">
      <c r="A8" s="95" t="s">
        <v>51</v>
      </c>
      <c r="B8" s="96">
        <v>1246.68</v>
      </c>
      <c r="C8" s="77" t="s">
        <v>52</v>
      </c>
      <c r="D8" s="97">
        <f>E8+F8</f>
        <v>618.28</v>
      </c>
      <c r="E8" s="97">
        <v>618.28</v>
      </c>
      <c r="F8" s="97"/>
      <c r="G8" s="68"/>
      <c r="H8" s="68"/>
    </row>
    <row r="9" spans="1:8" ht="20.25" customHeight="1">
      <c r="A9" s="95" t="s">
        <v>53</v>
      </c>
      <c r="B9" s="96"/>
      <c r="C9" s="77" t="s">
        <v>54</v>
      </c>
      <c r="D9" s="98"/>
      <c r="E9" s="98"/>
      <c r="F9" s="98"/>
    </row>
    <row r="10" spans="1:8" ht="20.25" customHeight="1">
      <c r="A10" s="95" t="s">
        <v>24</v>
      </c>
      <c r="B10" s="98"/>
      <c r="C10" s="77" t="s">
        <v>55</v>
      </c>
      <c r="D10" s="98"/>
      <c r="E10" s="98"/>
      <c r="F10" s="98"/>
    </row>
    <row r="11" spans="1:8" ht="20.25" customHeight="1">
      <c r="A11" s="95" t="s">
        <v>24</v>
      </c>
      <c r="B11" s="98"/>
      <c r="C11" s="77" t="s">
        <v>56</v>
      </c>
      <c r="D11" s="98"/>
      <c r="E11" s="98"/>
      <c r="F11" s="98"/>
    </row>
    <row r="12" spans="1:8" ht="20.25" customHeight="1">
      <c r="A12" s="95" t="s">
        <v>24</v>
      </c>
      <c r="B12" s="98"/>
      <c r="C12" s="77" t="s">
        <v>57</v>
      </c>
      <c r="D12" s="97"/>
      <c r="E12" s="97"/>
      <c r="F12" s="98"/>
    </row>
    <row r="13" spans="1:8" ht="20.25" customHeight="1">
      <c r="A13" s="95" t="s">
        <v>24</v>
      </c>
      <c r="B13" s="98"/>
      <c r="C13" s="77" t="s">
        <v>58</v>
      </c>
      <c r="D13" s="98"/>
      <c r="E13" s="98"/>
      <c r="F13" s="98"/>
    </row>
    <row r="14" spans="1:8" ht="20.25" customHeight="1">
      <c r="A14" s="95"/>
      <c r="B14" s="98"/>
      <c r="C14" s="77" t="s">
        <v>199</v>
      </c>
      <c r="D14" s="98">
        <f>E14+F14</f>
        <v>449.08</v>
      </c>
      <c r="E14" s="98">
        <v>449.08</v>
      </c>
      <c r="F14" s="98"/>
    </row>
    <row r="15" spans="1:8" ht="20.25" customHeight="1">
      <c r="A15" s="95"/>
      <c r="B15" s="98"/>
      <c r="C15" s="77" t="s">
        <v>200</v>
      </c>
      <c r="D15" s="98">
        <f>E15</f>
        <v>38.49</v>
      </c>
      <c r="E15" s="98">
        <v>38.49</v>
      </c>
      <c r="F15" s="98"/>
    </row>
    <row r="16" spans="1:8" ht="20.25" customHeight="1">
      <c r="A16" s="95"/>
      <c r="B16" s="98"/>
      <c r="C16" s="77" t="s">
        <v>201</v>
      </c>
      <c r="D16" s="98">
        <f>E16</f>
        <v>31.73</v>
      </c>
      <c r="E16" s="98">
        <v>31.73</v>
      </c>
      <c r="F16" s="98"/>
    </row>
    <row r="17" spans="1:6" ht="20.25" customHeight="1">
      <c r="A17" s="100" t="s">
        <v>25</v>
      </c>
      <c r="B17" s="97">
        <v>1246.68</v>
      </c>
      <c r="C17" s="100" t="s">
        <v>7</v>
      </c>
      <c r="D17" s="141">
        <v>1137.5899999999999</v>
      </c>
      <c r="E17" s="142"/>
      <c r="F17" s="143"/>
    </row>
    <row r="18" spans="1:6" ht="20.25" customHeight="1">
      <c r="A18" s="95" t="s">
        <v>60</v>
      </c>
      <c r="B18" s="97"/>
      <c r="C18" s="95" t="s">
        <v>61</v>
      </c>
      <c r="D18" s="141">
        <v>173.5</v>
      </c>
      <c r="E18" s="142"/>
      <c r="F18" s="143"/>
    </row>
    <row r="19" spans="1:6" ht="20.25" customHeight="1">
      <c r="A19" s="95" t="s">
        <v>51</v>
      </c>
      <c r="B19" s="97">
        <v>64.41</v>
      </c>
      <c r="C19" s="95"/>
      <c r="D19" s="141"/>
      <c r="E19" s="142"/>
      <c r="F19" s="143"/>
    </row>
    <row r="20" spans="1:6" ht="20.25" customHeight="1">
      <c r="A20" s="95" t="s">
        <v>53</v>
      </c>
      <c r="B20" s="97"/>
      <c r="C20" s="95"/>
      <c r="D20" s="141"/>
      <c r="E20" s="142"/>
      <c r="F20" s="143"/>
    </row>
    <row r="21" spans="1:6" ht="20.25" customHeight="1">
      <c r="A21" s="100" t="s">
        <v>62</v>
      </c>
      <c r="B21" s="97">
        <v>1311.09</v>
      </c>
      <c r="C21" s="100" t="s">
        <v>62</v>
      </c>
      <c r="D21" s="141">
        <v>1311.09</v>
      </c>
      <c r="E21" s="142"/>
      <c r="F21" s="143"/>
    </row>
    <row r="22" spans="1:6" ht="20.25" customHeight="1">
      <c r="A22" s="101" t="s">
        <v>146</v>
      </c>
      <c r="B22" s="93"/>
      <c r="C22" s="93"/>
      <c r="D22" s="94"/>
      <c r="E22" s="94"/>
      <c r="F22" s="94"/>
    </row>
    <row r="23" spans="1:6" ht="20.25" customHeight="1">
      <c r="A23" s="102" t="s">
        <v>147</v>
      </c>
      <c r="B23" s="93"/>
      <c r="C23" s="93"/>
      <c r="D23" s="94"/>
      <c r="E23" s="94"/>
      <c r="F23" s="94"/>
    </row>
    <row r="24" spans="1:6" ht="21" customHeight="1"/>
    <row r="25" spans="1:6" ht="21" customHeight="1"/>
    <row r="26" spans="1:6" ht="21" customHeight="1"/>
    <row r="27" spans="1:6" ht="21" customHeight="1"/>
    <row r="28" spans="1:6" ht="21" customHeight="1"/>
    <row r="29" spans="1:6" ht="21" customHeight="1"/>
    <row r="30" spans="1:6" ht="21" customHeight="1"/>
    <row r="31" spans="1:6" ht="21" customHeight="1"/>
    <row r="32" spans="1:6" ht="21" customHeight="1"/>
  </sheetData>
  <mergeCells count="12">
    <mergeCell ref="B6:B7"/>
    <mergeCell ref="C6:C7"/>
    <mergeCell ref="D17:F17"/>
    <mergeCell ref="D18:F18"/>
    <mergeCell ref="D19:F19"/>
    <mergeCell ref="D20:F20"/>
    <mergeCell ref="D21:F21"/>
    <mergeCell ref="A2:F2"/>
    <mergeCell ref="D6:F6"/>
    <mergeCell ref="A5:B5"/>
    <mergeCell ref="C5:F5"/>
    <mergeCell ref="A6:A7"/>
  </mergeCells>
  <phoneticPr fontId="2" type="noConversion"/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8"/>
  <sheetViews>
    <sheetView workbookViewId="0">
      <selection activeCell="E14" sqref="E14"/>
    </sheetView>
  </sheetViews>
  <sheetFormatPr defaultColWidth="7.83203125" defaultRowHeight="15"/>
  <cols>
    <col min="1" max="1" width="13.6640625" style="60" customWidth="1"/>
    <col min="2" max="2" width="39.33203125" style="14" customWidth="1"/>
    <col min="3" max="5" width="33.6640625" style="10" customWidth="1"/>
    <col min="6" max="236" width="10.33203125" style="10" customWidth="1"/>
    <col min="237" max="16384" width="7.83203125" style="10"/>
  </cols>
  <sheetData>
    <row r="1" spans="1:5">
      <c r="A1" s="31" t="s">
        <v>165</v>
      </c>
    </row>
    <row r="2" spans="1:5" ht="30" customHeight="1">
      <c r="A2" s="148" t="s">
        <v>202</v>
      </c>
      <c r="B2" s="148"/>
      <c r="C2" s="149"/>
      <c r="D2" s="149"/>
      <c r="E2" s="149"/>
    </row>
    <row r="3" spans="1:5" s="22" customFormat="1" ht="12.75" customHeight="1">
      <c r="A3" s="56"/>
      <c r="E3" s="30" t="s">
        <v>72</v>
      </c>
    </row>
    <row r="4" spans="1:5" s="22" customFormat="1" ht="12.75" customHeight="1">
      <c r="A4" s="57"/>
      <c r="B4" s="33"/>
      <c r="E4" s="30" t="s">
        <v>40</v>
      </c>
    </row>
    <row r="5" spans="1:5" ht="30" customHeight="1">
      <c r="A5" s="150" t="s">
        <v>71</v>
      </c>
      <c r="B5" s="150" t="s">
        <v>73</v>
      </c>
      <c r="C5" s="152" t="s">
        <v>12</v>
      </c>
      <c r="D5" s="153"/>
      <c r="E5" s="154"/>
    </row>
    <row r="6" spans="1:5" ht="30" customHeight="1">
      <c r="A6" s="151"/>
      <c r="B6" s="151"/>
      <c r="C6" s="11" t="s">
        <v>11</v>
      </c>
      <c r="D6" s="11" t="s">
        <v>13</v>
      </c>
      <c r="E6" s="11" t="s">
        <v>14</v>
      </c>
    </row>
    <row r="7" spans="1:5" ht="21" customHeight="1">
      <c r="A7" s="146" t="s">
        <v>148</v>
      </c>
      <c r="B7" s="147"/>
      <c r="C7" s="103"/>
      <c r="D7" s="103"/>
      <c r="E7" s="103"/>
    </row>
    <row r="8" spans="1:5" ht="21" customHeight="1">
      <c r="A8" s="134" t="s">
        <v>34</v>
      </c>
      <c r="B8" s="134"/>
      <c r="C8" s="26">
        <f>C9+C17+C29+C33</f>
        <v>1137.5899999999999</v>
      </c>
      <c r="D8" s="26">
        <f>D9+D17+D29+D33</f>
        <v>783.68000000000006</v>
      </c>
      <c r="E8" s="125">
        <f>E9+E17+E29+E33</f>
        <v>353.90999999999997</v>
      </c>
    </row>
    <row r="9" spans="1:5" ht="21" customHeight="1">
      <c r="A9" s="28" t="s">
        <v>35</v>
      </c>
      <c r="B9" s="28" t="s">
        <v>36</v>
      </c>
      <c r="C9" s="26">
        <f>C10+C11+C12+C13+C14+C15+C16</f>
        <v>618.29</v>
      </c>
      <c r="D9" s="26">
        <f>D10+D11+D12+D13+D14+D15+D16</f>
        <v>496.38</v>
      </c>
      <c r="E9" s="26">
        <f>E10+E11+E12+E13+E14+E15+E16</f>
        <v>121.91</v>
      </c>
    </row>
    <row r="10" spans="1:5" ht="21" customHeight="1">
      <c r="A10" s="28">
        <v>2011001</v>
      </c>
      <c r="B10" s="28" t="s">
        <v>174</v>
      </c>
      <c r="C10" s="26">
        <f>D10+E10+F10+G10+H10+I10</f>
        <v>466</v>
      </c>
      <c r="D10" s="26">
        <v>466</v>
      </c>
      <c r="E10" s="46"/>
    </row>
    <row r="11" spans="1:5" ht="21" customHeight="1">
      <c r="A11" s="28">
        <v>2011002</v>
      </c>
      <c r="B11" s="28" t="s">
        <v>41</v>
      </c>
      <c r="C11" s="26">
        <f t="shared" ref="C11:C34" si="0">D11+E11+F11+G11+H11+I11</f>
        <v>38.54</v>
      </c>
      <c r="D11" s="26"/>
      <c r="E11" s="46">
        <v>38.54</v>
      </c>
    </row>
    <row r="12" spans="1:5" ht="21" customHeight="1">
      <c r="A12" s="28">
        <v>2011006</v>
      </c>
      <c r="B12" s="28" t="s">
        <v>175</v>
      </c>
      <c r="C12" s="26">
        <f t="shared" si="0"/>
        <v>6</v>
      </c>
      <c r="D12" s="26"/>
      <c r="E12" s="46">
        <v>6</v>
      </c>
    </row>
    <row r="13" spans="1:5" ht="21" customHeight="1">
      <c r="A13" s="28">
        <v>2011009</v>
      </c>
      <c r="B13" s="28" t="s">
        <v>176</v>
      </c>
      <c r="C13" s="26">
        <f t="shared" si="0"/>
        <v>53.96</v>
      </c>
      <c r="D13" s="26"/>
      <c r="E13" s="46">
        <v>53.96</v>
      </c>
    </row>
    <row r="14" spans="1:5" ht="21" customHeight="1">
      <c r="A14" s="28">
        <v>2011012</v>
      </c>
      <c r="B14" s="28" t="s">
        <v>177</v>
      </c>
      <c r="C14" s="26">
        <f t="shared" si="0"/>
        <v>5</v>
      </c>
      <c r="D14" s="26"/>
      <c r="E14" s="46">
        <v>5</v>
      </c>
    </row>
    <row r="15" spans="1:5" ht="21" customHeight="1">
      <c r="A15" s="28">
        <v>2011050</v>
      </c>
      <c r="B15" s="28" t="s">
        <v>178</v>
      </c>
      <c r="C15" s="26">
        <f t="shared" si="0"/>
        <v>30.38</v>
      </c>
      <c r="D15" s="26">
        <v>30.38</v>
      </c>
      <c r="E15" s="46"/>
    </row>
    <row r="16" spans="1:5" ht="21" customHeight="1">
      <c r="A16" s="28">
        <v>2011099</v>
      </c>
      <c r="B16" s="28" t="s">
        <v>196</v>
      </c>
      <c r="C16" s="26">
        <f>D16+E16</f>
        <v>18.41</v>
      </c>
      <c r="D16" s="26"/>
      <c r="E16" s="46">
        <v>18.41</v>
      </c>
    </row>
    <row r="17" spans="1:5" ht="21" customHeight="1">
      <c r="A17" s="28">
        <v>208</v>
      </c>
      <c r="B17" s="28" t="s">
        <v>194</v>
      </c>
      <c r="C17" s="26">
        <f>C18+C19+C20+C21+C22+C23+C24+C25+C26+C27+C28</f>
        <v>449.08</v>
      </c>
      <c r="D17" s="122">
        <v>217.08</v>
      </c>
      <c r="E17" s="26">
        <f>E18+E19+E20+E21+E22+E23+E24+E25+E26+E27+E28</f>
        <v>232</v>
      </c>
    </row>
    <row r="18" spans="1:5" ht="21" customHeight="1">
      <c r="A18" s="28">
        <v>2080101</v>
      </c>
      <c r="B18" s="28" t="s">
        <v>179</v>
      </c>
      <c r="C18" s="26">
        <v>112.63</v>
      </c>
      <c r="D18" s="26" t="s">
        <v>180</v>
      </c>
      <c r="E18" s="123"/>
    </row>
    <row r="19" spans="1:5" ht="21" customHeight="1">
      <c r="A19" s="28">
        <v>2080105</v>
      </c>
      <c r="B19" s="28" t="s">
        <v>181</v>
      </c>
      <c r="C19" s="26">
        <f t="shared" si="0"/>
        <v>5</v>
      </c>
      <c r="D19" s="26"/>
      <c r="E19" s="123">
        <v>5</v>
      </c>
    </row>
    <row r="20" spans="1:5" ht="21" customHeight="1">
      <c r="A20" s="28">
        <v>2080106</v>
      </c>
      <c r="B20" s="28" t="s">
        <v>182</v>
      </c>
      <c r="C20" s="26">
        <f t="shared" si="0"/>
        <v>34</v>
      </c>
      <c r="D20" s="26"/>
      <c r="E20" s="123">
        <v>34</v>
      </c>
    </row>
    <row r="21" spans="1:5" ht="21" customHeight="1">
      <c r="A21" s="28">
        <v>2080107</v>
      </c>
      <c r="B21" s="28" t="s">
        <v>183</v>
      </c>
      <c r="C21" s="26">
        <f t="shared" si="0"/>
        <v>26</v>
      </c>
      <c r="D21" s="26"/>
      <c r="E21" s="123">
        <v>26</v>
      </c>
    </row>
    <row r="22" spans="1:5" ht="21" customHeight="1">
      <c r="A22" s="28">
        <v>2080108</v>
      </c>
      <c r="B22" s="28" t="s">
        <v>184</v>
      </c>
      <c r="C22" s="26">
        <f t="shared" si="0"/>
        <v>7</v>
      </c>
      <c r="D22" s="26"/>
      <c r="E22" s="124">
        <v>7</v>
      </c>
    </row>
    <row r="23" spans="1:5" ht="21" customHeight="1">
      <c r="A23" s="28">
        <v>2080109</v>
      </c>
      <c r="B23" s="28" t="s">
        <v>185</v>
      </c>
      <c r="C23" s="26">
        <f t="shared" si="0"/>
        <v>6</v>
      </c>
      <c r="D23" s="26"/>
      <c r="E23" s="124">
        <v>6</v>
      </c>
    </row>
    <row r="24" spans="1:5" ht="21" customHeight="1">
      <c r="A24" s="28">
        <v>2080199</v>
      </c>
      <c r="B24" s="28" t="s">
        <v>197</v>
      </c>
      <c r="C24" s="26">
        <f t="shared" si="0"/>
        <v>40</v>
      </c>
      <c r="D24" s="26"/>
      <c r="E24" s="124">
        <v>40</v>
      </c>
    </row>
    <row r="25" spans="1:5" ht="21" customHeight="1">
      <c r="A25" s="28">
        <v>2080501</v>
      </c>
      <c r="B25" s="28" t="s">
        <v>186</v>
      </c>
      <c r="C25" s="26">
        <f t="shared" si="0"/>
        <v>104.45</v>
      </c>
      <c r="D25" s="26">
        <v>104.45</v>
      </c>
      <c r="E25" s="124"/>
    </row>
    <row r="26" spans="1:5" ht="21" customHeight="1">
      <c r="A26" s="28">
        <v>2080601</v>
      </c>
      <c r="B26" s="28" t="s">
        <v>187</v>
      </c>
      <c r="C26" s="26">
        <f t="shared" si="0"/>
        <v>55</v>
      </c>
      <c r="D26" s="26"/>
      <c r="E26" s="124">
        <v>55</v>
      </c>
    </row>
    <row r="27" spans="1:5" ht="21" customHeight="1">
      <c r="A27" s="28">
        <v>2080799</v>
      </c>
      <c r="B27" s="28" t="s">
        <v>188</v>
      </c>
      <c r="C27" s="26">
        <f t="shared" si="0"/>
        <v>12</v>
      </c>
      <c r="D27" s="26"/>
      <c r="E27" s="124">
        <v>12</v>
      </c>
    </row>
    <row r="28" spans="1:5" ht="21" customHeight="1">
      <c r="A28" s="28">
        <v>2089901</v>
      </c>
      <c r="B28" s="28" t="s">
        <v>189</v>
      </c>
      <c r="C28" s="26">
        <f t="shared" si="0"/>
        <v>47</v>
      </c>
      <c r="D28" s="26"/>
      <c r="E28" s="124">
        <v>47</v>
      </c>
    </row>
    <row r="29" spans="1:5" ht="21" customHeight="1">
      <c r="A29" s="28">
        <v>210</v>
      </c>
      <c r="B29" s="28"/>
      <c r="C29" s="26">
        <f>C30+C31+C32</f>
        <v>38.489999999999995</v>
      </c>
      <c r="D29" s="26">
        <f>D30+D31+D32</f>
        <v>38.489999999999995</v>
      </c>
      <c r="E29" s="124"/>
    </row>
    <row r="30" spans="1:5" ht="21" customHeight="1">
      <c r="A30" s="28">
        <v>2100501</v>
      </c>
      <c r="B30" s="28" t="s">
        <v>190</v>
      </c>
      <c r="C30" s="26">
        <f t="shared" si="0"/>
        <v>28.2</v>
      </c>
      <c r="D30" s="26">
        <v>28.2</v>
      </c>
      <c r="E30" s="124"/>
    </row>
    <row r="31" spans="1:5" ht="21" customHeight="1">
      <c r="A31" s="28">
        <v>2100502</v>
      </c>
      <c r="B31" s="28" t="s">
        <v>191</v>
      </c>
      <c r="C31" s="26">
        <f t="shared" si="0"/>
        <v>9.7100000000000009</v>
      </c>
      <c r="D31" s="26">
        <v>9.7100000000000009</v>
      </c>
      <c r="E31" s="124"/>
    </row>
    <row r="32" spans="1:5" ht="21" customHeight="1">
      <c r="A32" s="28">
        <v>2100599</v>
      </c>
      <c r="B32" s="28" t="s">
        <v>192</v>
      </c>
      <c r="C32" s="26">
        <f t="shared" si="0"/>
        <v>0.57999999999999996</v>
      </c>
      <c r="D32" s="26">
        <v>0.57999999999999996</v>
      </c>
      <c r="E32" s="124"/>
    </row>
    <row r="33" spans="1:5" ht="21" customHeight="1">
      <c r="A33" s="28">
        <v>221</v>
      </c>
      <c r="B33" s="28" t="s">
        <v>193</v>
      </c>
      <c r="C33" s="26">
        <f>C34</f>
        <v>31.73</v>
      </c>
      <c r="D33" s="26">
        <f>D34</f>
        <v>31.73</v>
      </c>
      <c r="E33" s="124"/>
    </row>
    <row r="34" spans="1:5" ht="21" customHeight="1">
      <c r="A34" s="28">
        <v>2210201</v>
      </c>
      <c r="B34" s="28" t="s">
        <v>193</v>
      </c>
      <c r="C34" s="26">
        <f t="shared" si="0"/>
        <v>31.73</v>
      </c>
      <c r="D34" s="26">
        <v>31.73</v>
      </c>
      <c r="E34" s="124"/>
    </row>
    <row r="35" spans="1:5" ht="21" customHeight="1">
      <c r="A35" s="58"/>
      <c r="B35" s="12"/>
      <c r="C35" s="5"/>
      <c r="D35" s="5"/>
      <c r="E35" s="5"/>
    </row>
    <row r="36" spans="1:5" ht="21" customHeight="1">
      <c r="A36" s="58"/>
      <c r="B36" s="12"/>
      <c r="C36" s="5"/>
      <c r="D36" s="5"/>
      <c r="E36" s="5"/>
    </row>
    <row r="37" spans="1:5" ht="21" customHeight="1">
      <c r="A37" s="58"/>
      <c r="B37" s="12"/>
      <c r="C37" s="5"/>
      <c r="D37" s="5"/>
      <c r="E37" s="5"/>
    </row>
    <row r="38" spans="1:5" ht="21" customHeight="1">
      <c r="A38" s="58"/>
      <c r="B38" s="12"/>
      <c r="C38" s="5"/>
      <c r="D38" s="5"/>
      <c r="E38" s="5"/>
    </row>
    <row r="39" spans="1:5" ht="21" customHeight="1">
      <c r="A39" s="58"/>
      <c r="B39" s="12"/>
      <c r="C39" s="5"/>
      <c r="D39" s="5"/>
      <c r="E39" s="5"/>
    </row>
    <row r="40" spans="1:5" ht="21" customHeight="1">
      <c r="A40" s="58"/>
      <c r="B40" s="12"/>
      <c r="C40" s="5"/>
      <c r="D40" s="5"/>
      <c r="E40" s="5"/>
    </row>
    <row r="41" spans="1:5" ht="21" customHeight="1">
      <c r="A41" s="58"/>
      <c r="B41" s="12"/>
      <c r="C41" s="5"/>
      <c r="D41" s="5"/>
      <c r="E41" s="5"/>
    </row>
    <row r="42" spans="1:5" ht="21" customHeight="1">
      <c r="A42" s="59"/>
      <c r="B42" s="13"/>
      <c r="C42" s="55"/>
      <c r="D42" s="55"/>
      <c r="E42" s="55"/>
    </row>
    <row r="43" spans="1:5" ht="21" customHeight="1">
      <c r="A43" s="59"/>
      <c r="B43" s="13"/>
      <c r="C43" s="55"/>
      <c r="D43" s="55"/>
      <c r="E43" s="55"/>
    </row>
    <row r="44" spans="1:5" ht="21" customHeight="1">
      <c r="A44" s="59"/>
      <c r="B44" s="13"/>
      <c r="C44" s="55"/>
      <c r="D44" s="55"/>
      <c r="E44" s="55"/>
    </row>
    <row r="45" spans="1:5" ht="21" customHeight="1">
      <c r="A45" s="59"/>
      <c r="B45" s="13"/>
      <c r="C45" s="55"/>
      <c r="D45" s="55"/>
      <c r="E45" s="55"/>
    </row>
    <row r="46" spans="1:5" ht="21" customHeight="1">
      <c r="A46" s="59"/>
      <c r="B46" s="13"/>
      <c r="C46" s="55"/>
      <c r="D46" s="55"/>
      <c r="E46" s="55"/>
    </row>
    <row r="47" spans="1:5">
      <c r="A47" s="59"/>
      <c r="B47" s="13"/>
      <c r="C47" s="55"/>
      <c r="D47" s="55"/>
      <c r="E47" s="55"/>
    </row>
    <row r="48" spans="1:5">
      <c r="A48" s="59"/>
      <c r="B48" s="13"/>
      <c r="C48" s="55"/>
      <c r="D48" s="55"/>
      <c r="E48" s="55"/>
    </row>
    <row r="49" spans="1:5">
      <c r="A49" s="59"/>
      <c r="B49" s="13"/>
      <c r="C49" s="55"/>
      <c r="D49" s="55"/>
      <c r="E49" s="55"/>
    </row>
    <row r="50" spans="1:5">
      <c r="A50" s="59"/>
      <c r="B50" s="13"/>
      <c r="C50" s="55"/>
      <c r="D50" s="55"/>
      <c r="E50" s="55"/>
    </row>
    <row r="51" spans="1:5">
      <c r="A51" s="59"/>
      <c r="B51" s="13"/>
      <c r="C51" s="55"/>
      <c r="D51" s="55"/>
      <c r="E51" s="55"/>
    </row>
    <row r="52" spans="1:5">
      <c r="A52" s="59"/>
      <c r="B52" s="13"/>
      <c r="C52" s="55"/>
      <c r="D52" s="55"/>
      <c r="E52" s="55"/>
    </row>
    <row r="53" spans="1:5">
      <c r="A53" s="59"/>
      <c r="B53" s="13"/>
      <c r="C53" s="55"/>
      <c r="D53" s="55"/>
      <c r="E53" s="55"/>
    </row>
    <row r="54" spans="1:5">
      <c r="A54" s="59"/>
      <c r="B54" s="13"/>
      <c r="C54" s="55"/>
      <c r="D54" s="55"/>
      <c r="E54" s="55"/>
    </row>
    <row r="55" spans="1:5">
      <c r="A55" s="59"/>
      <c r="B55" s="13"/>
      <c r="C55" s="55"/>
      <c r="D55" s="55"/>
      <c r="E55" s="55"/>
    </row>
    <row r="56" spans="1:5">
      <c r="A56" s="59"/>
      <c r="B56" s="13"/>
      <c r="C56" s="55"/>
      <c r="D56" s="55"/>
      <c r="E56" s="55"/>
    </row>
    <row r="57" spans="1:5">
      <c r="A57" s="59"/>
      <c r="B57" s="13"/>
      <c r="C57" s="55"/>
      <c r="D57" s="55"/>
      <c r="E57" s="55"/>
    </row>
    <row r="58" spans="1:5">
      <c r="A58" s="59"/>
      <c r="B58" s="13"/>
      <c r="C58" s="55"/>
      <c r="D58" s="55"/>
      <c r="E58" s="55"/>
    </row>
    <row r="59" spans="1:5">
      <c r="A59" s="59"/>
      <c r="B59" s="13"/>
      <c r="C59" s="55"/>
      <c r="D59" s="55"/>
      <c r="E59" s="55"/>
    </row>
    <row r="60" spans="1:5">
      <c r="A60" s="59"/>
      <c r="B60" s="13"/>
      <c r="C60" s="55"/>
      <c r="D60" s="55"/>
      <c r="E60" s="55"/>
    </row>
    <row r="61" spans="1:5">
      <c r="A61" s="59"/>
      <c r="B61" s="13"/>
      <c r="C61" s="55"/>
      <c r="D61" s="55"/>
      <c r="E61" s="55"/>
    </row>
    <row r="62" spans="1:5">
      <c r="A62" s="59"/>
      <c r="B62" s="13"/>
      <c r="C62" s="55"/>
      <c r="D62" s="55"/>
      <c r="E62" s="55"/>
    </row>
    <row r="63" spans="1:5">
      <c r="A63" s="59"/>
      <c r="B63" s="13"/>
      <c r="C63" s="55"/>
      <c r="D63" s="55"/>
      <c r="E63" s="55"/>
    </row>
    <row r="64" spans="1:5">
      <c r="A64" s="59"/>
      <c r="B64" s="13"/>
      <c r="C64" s="55"/>
      <c r="D64" s="55"/>
      <c r="E64" s="55"/>
    </row>
    <row r="65" spans="1:5">
      <c r="A65" s="59"/>
      <c r="B65" s="13"/>
      <c r="C65" s="55"/>
      <c r="D65" s="55"/>
      <c r="E65" s="55"/>
    </row>
    <row r="66" spans="1:5">
      <c r="A66" s="59"/>
      <c r="B66" s="13"/>
      <c r="C66" s="7"/>
      <c r="D66" s="7"/>
      <c r="E66" s="7"/>
    </row>
    <row r="67" spans="1:5">
      <c r="A67" s="59"/>
      <c r="B67" s="13"/>
      <c r="C67" s="7"/>
      <c r="D67" s="7"/>
      <c r="E67" s="7"/>
    </row>
    <row r="68" spans="1:5">
      <c r="A68" s="59"/>
      <c r="B68" s="13"/>
      <c r="C68" s="7"/>
      <c r="D68" s="7"/>
      <c r="E68" s="7"/>
    </row>
    <row r="69" spans="1:5">
      <c r="A69" s="59"/>
      <c r="B69" s="13"/>
      <c r="C69" s="7"/>
      <c r="D69" s="7"/>
      <c r="E69" s="7"/>
    </row>
    <row r="70" spans="1:5">
      <c r="A70" s="59"/>
      <c r="B70" s="13"/>
      <c r="C70" s="7"/>
      <c r="D70" s="7"/>
      <c r="E70" s="7"/>
    </row>
    <row r="71" spans="1:5">
      <c r="A71" s="59"/>
      <c r="B71" s="13"/>
      <c r="C71" s="7"/>
      <c r="D71" s="7"/>
      <c r="E71" s="7"/>
    </row>
    <row r="72" spans="1:5">
      <c r="A72" s="59"/>
      <c r="B72" s="13"/>
      <c r="C72" s="7"/>
      <c r="D72" s="7"/>
      <c r="E72" s="7"/>
    </row>
    <row r="73" spans="1:5">
      <c r="A73" s="59"/>
      <c r="B73" s="13"/>
      <c r="C73" s="7"/>
      <c r="D73" s="7"/>
      <c r="E73" s="7"/>
    </row>
    <row r="74" spans="1:5">
      <c r="A74" s="59"/>
      <c r="B74" s="13"/>
      <c r="C74" s="7"/>
      <c r="D74" s="7"/>
      <c r="E74" s="7"/>
    </row>
    <row r="75" spans="1:5">
      <c r="A75" s="59"/>
      <c r="B75" s="13"/>
      <c r="C75" s="7"/>
      <c r="D75" s="7"/>
      <c r="E75" s="7"/>
    </row>
    <row r="76" spans="1:5">
      <c r="A76" s="59"/>
      <c r="B76" s="13"/>
      <c r="C76" s="7"/>
      <c r="D76" s="7"/>
      <c r="E76" s="7"/>
    </row>
    <row r="77" spans="1:5">
      <c r="A77" s="59"/>
      <c r="B77" s="13"/>
      <c r="C77" s="7"/>
      <c r="D77" s="7"/>
      <c r="E77" s="7"/>
    </row>
    <row r="78" spans="1:5">
      <c r="A78" s="59"/>
      <c r="B78" s="13"/>
      <c r="C78" s="7"/>
      <c r="D78" s="7"/>
      <c r="E78" s="7"/>
    </row>
    <row r="79" spans="1:5">
      <c r="A79" s="59"/>
      <c r="B79" s="13"/>
      <c r="C79" s="7"/>
      <c r="D79" s="7"/>
      <c r="E79" s="7"/>
    </row>
    <row r="80" spans="1:5">
      <c r="A80" s="59"/>
      <c r="B80" s="13"/>
      <c r="C80" s="7"/>
      <c r="D80" s="7"/>
      <c r="E80" s="7"/>
    </row>
    <row r="81" spans="1:5">
      <c r="A81" s="59"/>
      <c r="B81" s="13"/>
      <c r="C81" s="7"/>
      <c r="D81" s="7"/>
      <c r="E81" s="7"/>
    </row>
    <row r="82" spans="1:5">
      <c r="A82" s="59"/>
      <c r="B82" s="13"/>
      <c r="C82" s="7"/>
      <c r="D82" s="7"/>
      <c r="E82" s="7"/>
    </row>
    <row r="83" spans="1:5">
      <c r="A83" s="59"/>
      <c r="B83" s="13"/>
      <c r="C83" s="7"/>
      <c r="D83" s="7"/>
      <c r="E83" s="7"/>
    </row>
    <row r="84" spans="1:5">
      <c r="A84" s="59"/>
      <c r="B84" s="13"/>
      <c r="C84" s="7"/>
      <c r="D84" s="7"/>
      <c r="E84" s="7"/>
    </row>
    <row r="85" spans="1:5">
      <c r="A85" s="59"/>
      <c r="B85" s="13"/>
      <c r="C85" s="7"/>
      <c r="D85" s="7"/>
      <c r="E85" s="7"/>
    </row>
    <row r="86" spans="1:5">
      <c r="A86" s="59"/>
      <c r="B86" s="13"/>
      <c r="C86" s="7"/>
      <c r="D86" s="7"/>
      <c r="E86" s="7"/>
    </row>
    <row r="87" spans="1:5">
      <c r="A87" s="59"/>
      <c r="B87" s="13"/>
      <c r="C87" s="7"/>
      <c r="D87" s="7"/>
      <c r="E87" s="7"/>
    </row>
    <row r="88" spans="1:5">
      <c r="A88" s="59"/>
      <c r="B88" s="13"/>
      <c r="C88" s="7"/>
      <c r="D88" s="7"/>
      <c r="E88" s="7"/>
    </row>
    <row r="89" spans="1:5">
      <c r="A89" s="59"/>
      <c r="B89" s="13"/>
      <c r="C89" s="7"/>
      <c r="D89" s="7"/>
      <c r="E89" s="7"/>
    </row>
    <row r="90" spans="1:5">
      <c r="A90" s="59"/>
      <c r="B90" s="13"/>
      <c r="C90" s="7"/>
      <c r="D90" s="7"/>
      <c r="E90" s="7"/>
    </row>
    <row r="91" spans="1:5">
      <c r="A91" s="59"/>
      <c r="B91" s="13"/>
      <c r="C91" s="7"/>
      <c r="D91" s="7"/>
      <c r="E91" s="7"/>
    </row>
    <row r="92" spans="1:5">
      <c r="A92" s="59"/>
      <c r="B92" s="13"/>
      <c r="C92" s="7"/>
      <c r="D92" s="7"/>
      <c r="E92" s="7"/>
    </row>
    <row r="93" spans="1:5">
      <c r="A93" s="59"/>
      <c r="B93" s="13"/>
      <c r="C93" s="7"/>
      <c r="D93" s="7"/>
      <c r="E93" s="7"/>
    </row>
    <row r="94" spans="1:5">
      <c r="A94" s="59"/>
      <c r="B94" s="13"/>
      <c r="C94" s="7"/>
      <c r="D94" s="7"/>
      <c r="E94" s="7"/>
    </row>
    <row r="95" spans="1:5">
      <c r="A95" s="59"/>
      <c r="B95" s="13"/>
      <c r="C95" s="7"/>
      <c r="D95" s="7"/>
      <c r="E95" s="7"/>
    </row>
    <row r="96" spans="1:5">
      <c r="A96" s="59"/>
      <c r="B96" s="13"/>
      <c r="C96" s="7"/>
      <c r="D96" s="7"/>
      <c r="E96" s="7"/>
    </row>
    <row r="97" spans="1:5">
      <c r="A97" s="59"/>
      <c r="B97" s="13"/>
      <c r="C97" s="7"/>
      <c r="D97" s="7"/>
      <c r="E97" s="7"/>
    </row>
    <row r="98" spans="1:5">
      <c r="A98" s="59"/>
      <c r="B98" s="13"/>
      <c r="C98" s="7"/>
      <c r="D98" s="7"/>
      <c r="E98" s="7"/>
    </row>
    <row r="99" spans="1:5">
      <c r="A99" s="59"/>
      <c r="B99" s="13"/>
      <c r="C99" s="7"/>
      <c r="D99" s="7"/>
      <c r="E99" s="7"/>
    </row>
    <row r="100" spans="1:5">
      <c r="A100" s="59"/>
      <c r="B100" s="13"/>
      <c r="C100" s="7"/>
      <c r="D100" s="7"/>
      <c r="E100" s="7"/>
    </row>
    <row r="101" spans="1:5">
      <c r="A101" s="59"/>
      <c r="B101" s="13"/>
      <c r="C101" s="7"/>
      <c r="D101" s="7"/>
      <c r="E101" s="7"/>
    </row>
    <row r="102" spans="1:5">
      <c r="A102" s="59"/>
      <c r="B102" s="13"/>
      <c r="C102" s="7"/>
      <c r="D102" s="7"/>
      <c r="E102" s="7"/>
    </row>
    <row r="103" spans="1:5">
      <c r="A103" s="59"/>
      <c r="B103" s="13"/>
      <c r="C103" s="7"/>
      <c r="D103" s="7"/>
      <c r="E103" s="7"/>
    </row>
    <row r="104" spans="1:5">
      <c r="A104" s="59"/>
      <c r="B104" s="13"/>
      <c r="C104" s="7"/>
      <c r="D104" s="7"/>
      <c r="E104" s="7"/>
    </row>
    <row r="105" spans="1:5">
      <c r="A105" s="59"/>
      <c r="B105" s="13"/>
      <c r="C105" s="7"/>
      <c r="D105" s="7"/>
      <c r="E105" s="7"/>
    </row>
    <row r="106" spans="1:5">
      <c r="A106" s="59"/>
      <c r="B106" s="13"/>
      <c r="C106" s="7"/>
      <c r="D106" s="7"/>
      <c r="E106" s="7"/>
    </row>
    <row r="107" spans="1:5">
      <c r="A107" s="59"/>
      <c r="B107" s="13"/>
      <c r="C107" s="7"/>
      <c r="D107" s="7"/>
      <c r="E107" s="7"/>
    </row>
    <row r="108" spans="1:5">
      <c r="A108" s="59"/>
      <c r="B108" s="13"/>
      <c r="C108" s="7"/>
      <c r="D108" s="7"/>
      <c r="E108" s="7"/>
    </row>
    <row r="109" spans="1:5">
      <c r="A109" s="59"/>
      <c r="B109" s="13"/>
      <c r="C109" s="7"/>
      <c r="D109" s="7"/>
      <c r="E109" s="7"/>
    </row>
    <row r="110" spans="1:5">
      <c r="A110" s="59"/>
      <c r="B110" s="13"/>
      <c r="C110" s="7"/>
      <c r="D110" s="7"/>
      <c r="E110" s="7"/>
    </row>
    <row r="111" spans="1:5">
      <c r="A111" s="59"/>
      <c r="B111" s="13"/>
      <c r="C111" s="7"/>
      <c r="D111" s="7"/>
      <c r="E111" s="7"/>
    </row>
    <row r="112" spans="1:5">
      <c r="A112" s="59"/>
      <c r="B112" s="13"/>
      <c r="C112" s="7"/>
      <c r="D112" s="7"/>
      <c r="E112" s="7"/>
    </row>
    <row r="113" spans="1:5">
      <c r="A113" s="59"/>
      <c r="B113" s="13"/>
      <c r="C113" s="7"/>
      <c r="D113" s="7"/>
      <c r="E113" s="7"/>
    </row>
    <row r="114" spans="1:5">
      <c r="A114" s="59"/>
      <c r="B114" s="13"/>
      <c r="C114" s="7"/>
      <c r="D114" s="7"/>
      <c r="E114" s="7"/>
    </row>
    <row r="115" spans="1:5">
      <c r="A115" s="59"/>
      <c r="B115" s="13"/>
      <c r="C115" s="7"/>
      <c r="D115" s="7"/>
      <c r="E115" s="7"/>
    </row>
    <row r="116" spans="1:5">
      <c r="A116" s="59"/>
      <c r="B116" s="13"/>
      <c r="C116" s="7"/>
      <c r="D116" s="7"/>
      <c r="E116" s="7"/>
    </row>
    <row r="117" spans="1:5">
      <c r="A117" s="59"/>
      <c r="B117" s="13"/>
      <c r="C117" s="7"/>
      <c r="D117" s="7"/>
      <c r="E117" s="7"/>
    </row>
    <row r="118" spans="1:5">
      <c r="A118" s="59"/>
      <c r="B118" s="13"/>
      <c r="C118" s="7"/>
      <c r="D118" s="7"/>
      <c r="E118" s="7"/>
    </row>
    <row r="119" spans="1:5">
      <c r="A119" s="59"/>
      <c r="B119" s="13"/>
      <c r="C119" s="7"/>
      <c r="D119" s="7"/>
      <c r="E119" s="7"/>
    </row>
    <row r="120" spans="1:5">
      <c r="A120" s="59"/>
      <c r="B120" s="13"/>
      <c r="C120" s="7"/>
      <c r="D120" s="7"/>
      <c r="E120" s="7"/>
    </row>
    <row r="121" spans="1:5">
      <c r="A121" s="59"/>
      <c r="B121" s="13"/>
      <c r="C121" s="7"/>
      <c r="D121" s="7"/>
      <c r="E121" s="7"/>
    </row>
    <row r="122" spans="1:5">
      <c r="A122" s="59"/>
      <c r="B122" s="13"/>
      <c r="C122" s="7"/>
      <c r="D122" s="7"/>
      <c r="E122" s="7"/>
    </row>
    <row r="123" spans="1:5">
      <c r="A123" s="59"/>
      <c r="B123" s="13"/>
      <c r="C123" s="7"/>
      <c r="D123" s="7"/>
      <c r="E123" s="7"/>
    </row>
    <row r="124" spans="1:5">
      <c r="A124" s="59"/>
      <c r="B124" s="13"/>
      <c r="C124" s="7"/>
      <c r="D124" s="7"/>
      <c r="E124" s="7"/>
    </row>
    <row r="125" spans="1:5">
      <c r="A125" s="59"/>
      <c r="B125" s="13"/>
      <c r="C125" s="7"/>
      <c r="D125" s="7"/>
      <c r="E125" s="7"/>
    </row>
    <row r="126" spans="1:5">
      <c r="A126" s="59"/>
      <c r="B126" s="13"/>
      <c r="C126" s="7"/>
      <c r="D126" s="7"/>
      <c r="E126" s="7"/>
    </row>
    <row r="127" spans="1:5">
      <c r="A127" s="59"/>
      <c r="B127" s="13"/>
      <c r="C127" s="7"/>
      <c r="D127" s="7"/>
      <c r="E127" s="7"/>
    </row>
    <row r="128" spans="1:5">
      <c r="A128" s="59"/>
      <c r="B128" s="13"/>
      <c r="C128" s="7"/>
      <c r="D128" s="7"/>
      <c r="E128" s="7"/>
    </row>
  </sheetData>
  <mergeCells count="6">
    <mergeCell ref="A8:B8"/>
    <mergeCell ref="A7:B7"/>
    <mergeCell ref="A2:E2"/>
    <mergeCell ref="B5:B6"/>
    <mergeCell ref="C5:E5"/>
    <mergeCell ref="A5:A6"/>
  </mergeCells>
  <phoneticPr fontId="2" type="noConversion"/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4"/>
  <sheetViews>
    <sheetView topLeftCell="A10" workbookViewId="0">
      <selection activeCell="F31" sqref="F31"/>
    </sheetView>
  </sheetViews>
  <sheetFormatPr defaultColWidth="9.1640625" defaultRowHeight="12.75" customHeight="1"/>
  <cols>
    <col min="1" max="1" width="13" style="21" customWidth="1"/>
    <col min="2" max="2" width="30.6640625" style="21" customWidth="1"/>
    <col min="3" max="5" width="19.1640625" style="21" customWidth="1"/>
    <col min="6" max="6" width="16.83203125" style="21" customWidth="1"/>
    <col min="7" max="8" width="6.1640625" style="21" customWidth="1"/>
    <col min="9" max="16384" width="9.1640625" style="21"/>
  </cols>
  <sheetData>
    <row r="1" spans="1:5" ht="19.5" customHeight="1">
      <c r="A1" s="31" t="s">
        <v>166</v>
      </c>
    </row>
    <row r="2" spans="1:5" ht="64.5" customHeight="1">
      <c r="A2" s="162" t="s">
        <v>203</v>
      </c>
      <c r="B2" s="162"/>
      <c r="C2" s="163"/>
      <c r="D2" s="163"/>
      <c r="E2" s="163"/>
    </row>
    <row r="3" spans="1:5" ht="14.25">
      <c r="A3" s="44"/>
      <c r="B3" s="44"/>
      <c r="C3" s="44"/>
      <c r="D3" s="44"/>
      <c r="E3" s="30" t="s">
        <v>119</v>
      </c>
    </row>
    <row r="4" spans="1:5" ht="13.5">
      <c r="E4" s="30" t="s">
        <v>40</v>
      </c>
    </row>
    <row r="5" spans="1:5" ht="33" customHeight="1">
      <c r="A5" s="157" t="s">
        <v>113</v>
      </c>
      <c r="B5" s="158"/>
      <c r="C5" s="159" t="s">
        <v>114</v>
      </c>
      <c r="D5" s="160"/>
      <c r="E5" s="161"/>
    </row>
    <row r="6" spans="1:5" ht="20.25" customHeight="1">
      <c r="A6" s="45" t="s">
        <v>18</v>
      </c>
      <c r="B6" s="45" t="s">
        <v>32</v>
      </c>
      <c r="C6" s="45" t="s">
        <v>34</v>
      </c>
      <c r="D6" s="45" t="s">
        <v>85</v>
      </c>
      <c r="E6" s="45" t="s">
        <v>86</v>
      </c>
    </row>
    <row r="7" spans="1:5" ht="21" customHeight="1">
      <c r="A7" s="155" t="s">
        <v>151</v>
      </c>
      <c r="B7" s="156"/>
      <c r="C7" s="106">
        <f>C8+C15+C20</f>
        <v>783.68</v>
      </c>
      <c r="D7" s="107"/>
      <c r="E7" s="107"/>
    </row>
    <row r="8" spans="1:5" ht="21" customHeight="1">
      <c r="A8" s="108" t="s">
        <v>87</v>
      </c>
      <c r="B8" s="109" t="s">
        <v>88</v>
      </c>
      <c r="C8" s="106">
        <f>D8+E8</f>
        <v>557.34999999999991</v>
      </c>
      <c r="D8" s="107">
        <f>D9+D10+D11+D12+D13+D14</f>
        <v>557.34999999999991</v>
      </c>
      <c r="E8" s="107"/>
    </row>
    <row r="9" spans="1:5" ht="21" customHeight="1">
      <c r="A9" s="108" t="s">
        <v>89</v>
      </c>
      <c r="B9" s="109" t="s">
        <v>90</v>
      </c>
      <c r="C9" s="106">
        <f t="shared" ref="C9:C35" si="0">D9+E9</f>
        <v>155.09</v>
      </c>
      <c r="D9" s="107">
        <v>155.09</v>
      </c>
      <c r="E9" s="107"/>
    </row>
    <row r="10" spans="1:5" ht="21" customHeight="1">
      <c r="A10" s="108" t="s">
        <v>91</v>
      </c>
      <c r="B10" s="109" t="s">
        <v>92</v>
      </c>
      <c r="C10" s="106">
        <f t="shared" si="0"/>
        <v>175.14</v>
      </c>
      <c r="D10" s="107">
        <v>175.14</v>
      </c>
      <c r="E10" s="107"/>
    </row>
    <row r="11" spans="1:5" ht="21" customHeight="1">
      <c r="A11" s="110" t="s">
        <v>93</v>
      </c>
      <c r="B11" s="109" t="s">
        <v>94</v>
      </c>
      <c r="C11" s="106">
        <f t="shared" si="0"/>
        <v>28.4</v>
      </c>
      <c r="D11" s="107">
        <v>28.4</v>
      </c>
      <c r="E11" s="107"/>
    </row>
    <row r="12" spans="1:5" ht="21" customHeight="1">
      <c r="A12" s="110" t="s">
        <v>204</v>
      </c>
      <c r="B12" s="109" t="s">
        <v>205</v>
      </c>
      <c r="C12" s="106">
        <f t="shared" si="0"/>
        <v>38.53</v>
      </c>
      <c r="D12" s="107">
        <v>38.53</v>
      </c>
      <c r="E12" s="107"/>
    </row>
    <row r="13" spans="1:5" ht="21" customHeight="1">
      <c r="A13" s="99">
        <v>30105</v>
      </c>
      <c r="B13" s="77" t="s">
        <v>206</v>
      </c>
      <c r="C13" s="106">
        <f t="shared" si="0"/>
        <v>8.3800000000000008</v>
      </c>
      <c r="D13" s="107">
        <v>8.3800000000000008</v>
      </c>
      <c r="E13" s="107"/>
    </row>
    <row r="14" spans="1:5" ht="21" customHeight="1">
      <c r="A14" s="99">
        <v>30106</v>
      </c>
      <c r="B14" s="77" t="s">
        <v>207</v>
      </c>
      <c r="C14" s="106">
        <f>D14</f>
        <v>151.81</v>
      </c>
      <c r="D14" s="107">
        <v>151.81</v>
      </c>
      <c r="E14" s="107"/>
    </row>
    <row r="15" spans="1:5" ht="21" customHeight="1">
      <c r="A15" s="110" t="s">
        <v>107</v>
      </c>
      <c r="B15" s="109" t="s">
        <v>108</v>
      </c>
      <c r="C15" s="107">
        <f>C16+C17+C18+C19</f>
        <v>146.43</v>
      </c>
      <c r="D15" s="107">
        <f>D16+D17+D18+D19</f>
        <v>106.63000000000001</v>
      </c>
      <c r="E15" s="107"/>
    </row>
    <row r="16" spans="1:5" ht="21" customHeight="1">
      <c r="A16" s="110" t="s">
        <v>109</v>
      </c>
      <c r="B16" s="109" t="s">
        <v>110</v>
      </c>
      <c r="C16" s="106">
        <f t="shared" si="0"/>
        <v>0</v>
      </c>
      <c r="D16" s="107"/>
      <c r="E16" s="107"/>
    </row>
    <row r="17" spans="1:5" ht="21" customHeight="1">
      <c r="A17" s="110" t="s">
        <v>111</v>
      </c>
      <c r="B17" s="109" t="s">
        <v>112</v>
      </c>
      <c r="C17" s="106">
        <f t="shared" si="0"/>
        <v>104.45</v>
      </c>
      <c r="D17" s="107">
        <v>104.45</v>
      </c>
      <c r="E17" s="107"/>
    </row>
    <row r="18" spans="1:5" ht="21" customHeight="1">
      <c r="A18" s="99">
        <v>30303</v>
      </c>
      <c r="B18" s="77" t="s">
        <v>225</v>
      </c>
      <c r="C18" s="106">
        <f t="shared" si="0"/>
        <v>40.68</v>
      </c>
      <c r="D18" s="107">
        <v>2.1800000000000002</v>
      </c>
      <c r="E18" s="107">
        <v>38.5</v>
      </c>
    </row>
    <row r="19" spans="1:5" ht="21" customHeight="1">
      <c r="A19" s="99">
        <v>30304</v>
      </c>
      <c r="B19" s="77" t="s">
        <v>227</v>
      </c>
      <c r="C19" s="106">
        <f>E19</f>
        <v>1.3</v>
      </c>
      <c r="D19" s="107"/>
      <c r="E19" s="107">
        <v>1.3</v>
      </c>
    </row>
    <row r="20" spans="1:5" ht="21" customHeight="1">
      <c r="A20" s="110" t="s">
        <v>95</v>
      </c>
      <c r="B20" s="109" t="s">
        <v>96</v>
      </c>
      <c r="C20" s="106">
        <f t="shared" si="0"/>
        <v>79.899999999999977</v>
      </c>
      <c r="D20" s="107"/>
      <c r="E20" s="107">
        <f>E21+E22+E23+E24+E25+E26+E27+E28+E29+E30+E31+E32+E33+E34+E35</f>
        <v>79.899999999999977</v>
      </c>
    </row>
    <row r="21" spans="1:5" ht="21" customHeight="1">
      <c r="A21" s="110" t="s">
        <v>97</v>
      </c>
      <c r="B21" s="109" t="s">
        <v>98</v>
      </c>
      <c r="C21" s="106">
        <f t="shared" si="0"/>
        <v>27.87</v>
      </c>
      <c r="D21" s="107"/>
      <c r="E21" s="107">
        <v>27.87</v>
      </c>
    </row>
    <row r="22" spans="1:5" ht="21" customHeight="1">
      <c r="A22" s="110" t="s">
        <v>99</v>
      </c>
      <c r="B22" s="109" t="s">
        <v>100</v>
      </c>
      <c r="C22" s="106">
        <f t="shared" si="0"/>
        <v>4.28</v>
      </c>
      <c r="D22" s="107"/>
      <c r="E22" s="107">
        <v>4.28</v>
      </c>
    </row>
    <row r="23" spans="1:5" ht="21" customHeight="1">
      <c r="A23" s="110" t="s">
        <v>101</v>
      </c>
      <c r="B23" s="109" t="s">
        <v>102</v>
      </c>
      <c r="C23" s="106">
        <f t="shared" si="0"/>
        <v>0.87</v>
      </c>
      <c r="D23" s="107"/>
      <c r="E23" s="107">
        <v>0.87</v>
      </c>
    </row>
    <row r="24" spans="1:5" ht="21" customHeight="1">
      <c r="A24" s="110" t="s">
        <v>103</v>
      </c>
      <c r="B24" s="109" t="s">
        <v>104</v>
      </c>
      <c r="C24" s="106">
        <f t="shared" si="0"/>
        <v>3.36</v>
      </c>
      <c r="D24" s="107"/>
      <c r="E24" s="107">
        <v>3.36</v>
      </c>
    </row>
    <row r="25" spans="1:5" ht="21" customHeight="1">
      <c r="A25" s="110" t="s">
        <v>105</v>
      </c>
      <c r="B25" s="109" t="s">
        <v>106</v>
      </c>
      <c r="C25" s="106">
        <f t="shared" si="0"/>
        <v>3.11</v>
      </c>
      <c r="D25" s="107"/>
      <c r="E25" s="107">
        <v>3.11</v>
      </c>
    </row>
    <row r="26" spans="1:5" ht="21" customHeight="1">
      <c r="A26" s="110" t="s">
        <v>216</v>
      </c>
      <c r="B26" s="109" t="s">
        <v>208</v>
      </c>
      <c r="C26" s="106">
        <f t="shared" si="0"/>
        <v>0.75</v>
      </c>
      <c r="D26" s="107"/>
      <c r="E26" s="107">
        <v>0.75</v>
      </c>
    </row>
    <row r="27" spans="1:5" ht="21" customHeight="1">
      <c r="A27" s="110" t="s">
        <v>217</v>
      </c>
      <c r="B27" s="109" t="s">
        <v>209</v>
      </c>
      <c r="C27" s="106">
        <f t="shared" si="0"/>
        <v>7.12</v>
      </c>
      <c r="D27" s="107"/>
      <c r="E27" s="107">
        <v>7.12</v>
      </c>
    </row>
    <row r="28" spans="1:5" ht="21" customHeight="1">
      <c r="A28" s="110" t="s">
        <v>218</v>
      </c>
      <c r="B28" s="109" t="s">
        <v>210</v>
      </c>
      <c r="C28" s="106">
        <f t="shared" si="0"/>
        <v>2.59</v>
      </c>
      <c r="D28" s="107"/>
      <c r="E28" s="107">
        <v>2.59</v>
      </c>
    </row>
    <row r="29" spans="1:5" ht="21" customHeight="1">
      <c r="A29" s="110" t="s">
        <v>219</v>
      </c>
      <c r="B29" s="109" t="s">
        <v>211</v>
      </c>
      <c r="C29" s="106">
        <f t="shared" si="0"/>
        <v>3.23</v>
      </c>
      <c r="D29" s="107"/>
      <c r="E29" s="107">
        <v>3.23</v>
      </c>
    </row>
    <row r="30" spans="1:5" ht="21" customHeight="1">
      <c r="A30" s="110" t="s">
        <v>220</v>
      </c>
      <c r="B30" s="109" t="s">
        <v>212</v>
      </c>
      <c r="C30" s="106">
        <f t="shared" si="0"/>
        <v>6.66</v>
      </c>
      <c r="D30" s="107"/>
      <c r="E30" s="107">
        <v>6.66</v>
      </c>
    </row>
    <row r="31" spans="1:5" ht="21" customHeight="1">
      <c r="A31" s="110" t="s">
        <v>221</v>
      </c>
      <c r="B31" s="109" t="s">
        <v>213</v>
      </c>
      <c r="C31" s="106">
        <f t="shared" si="0"/>
        <v>1.98</v>
      </c>
      <c r="D31" s="107"/>
      <c r="E31" s="107">
        <v>1.98</v>
      </c>
    </row>
    <row r="32" spans="1:5" ht="21" customHeight="1">
      <c r="A32" s="110" t="s">
        <v>222</v>
      </c>
      <c r="B32" s="109" t="s">
        <v>214</v>
      </c>
      <c r="C32" s="106">
        <f t="shared" si="0"/>
        <v>3.77</v>
      </c>
      <c r="D32" s="107"/>
      <c r="E32" s="107">
        <v>3.77</v>
      </c>
    </row>
    <row r="33" spans="1:5" ht="21" customHeight="1">
      <c r="A33" s="110" t="s">
        <v>223</v>
      </c>
      <c r="B33" s="109" t="s">
        <v>226</v>
      </c>
      <c r="C33" s="106">
        <f t="shared" si="0"/>
        <v>6</v>
      </c>
      <c r="D33" s="107"/>
      <c r="E33" s="107">
        <v>6</v>
      </c>
    </row>
    <row r="34" spans="1:5" ht="21" customHeight="1">
      <c r="A34" s="110" t="s">
        <v>224</v>
      </c>
      <c r="B34" s="109" t="s">
        <v>215</v>
      </c>
      <c r="C34" s="106">
        <f t="shared" si="0"/>
        <v>1.71</v>
      </c>
      <c r="D34" s="107"/>
      <c r="E34" s="107">
        <v>1.71</v>
      </c>
    </row>
    <row r="35" spans="1:5" ht="21" customHeight="1">
      <c r="A35" s="110"/>
      <c r="B35" s="109" t="s">
        <v>228</v>
      </c>
      <c r="C35" s="106">
        <f t="shared" si="0"/>
        <v>6.6</v>
      </c>
      <c r="D35" s="107"/>
      <c r="E35" s="107">
        <v>6.6</v>
      </c>
    </row>
    <row r="36" spans="1:5" ht="21" customHeight="1">
      <c r="A36" s="110"/>
      <c r="B36" s="109"/>
      <c r="C36" s="107"/>
      <c r="D36" s="107"/>
      <c r="E36" s="107"/>
    </row>
    <row r="37" spans="1:5" ht="21" customHeight="1">
      <c r="A37" s="99" t="s">
        <v>149</v>
      </c>
      <c r="B37" s="99" t="s">
        <v>150</v>
      </c>
      <c r="C37" s="107"/>
      <c r="D37" s="107"/>
      <c r="E37" s="107"/>
    </row>
    <row r="38" spans="1:5" ht="21" customHeight="1">
      <c r="A38" s="111" t="s">
        <v>152</v>
      </c>
      <c r="B38" s="70"/>
      <c r="C38" s="70"/>
      <c r="D38" s="70"/>
      <c r="E38" s="70"/>
    </row>
    <row r="39" spans="1:5" ht="21" customHeight="1">
      <c r="A39" s="112" t="s">
        <v>153</v>
      </c>
      <c r="B39" s="74"/>
      <c r="C39" s="74"/>
      <c r="D39" s="74"/>
      <c r="E39" s="74"/>
    </row>
    <row r="40" spans="1:5" ht="21" customHeight="1">
      <c r="A40" s="113" t="s">
        <v>154</v>
      </c>
      <c r="B40" s="74"/>
      <c r="C40" s="74"/>
      <c r="D40" s="74"/>
      <c r="E40" s="74"/>
    </row>
    <row r="41" spans="1:5" ht="21" customHeight="1">
      <c r="C41" s="52"/>
      <c r="D41" s="52"/>
      <c r="E41" s="52"/>
    </row>
    <row r="42" spans="1:5" ht="21" customHeight="1">
      <c r="C42" s="52"/>
      <c r="D42" s="52"/>
      <c r="E42" s="52"/>
    </row>
    <row r="43" spans="1:5" ht="12.75" customHeight="1">
      <c r="C43" s="52"/>
      <c r="D43" s="52"/>
      <c r="E43" s="52"/>
    </row>
    <row r="44" spans="1:5" ht="12.75" customHeight="1">
      <c r="C44" s="52"/>
      <c r="D44" s="52"/>
      <c r="E44" s="52"/>
    </row>
    <row r="45" spans="1:5" ht="12.75" customHeight="1">
      <c r="C45" s="52"/>
      <c r="D45" s="52"/>
      <c r="E45" s="52"/>
    </row>
    <row r="46" spans="1:5" ht="12.75" customHeight="1">
      <c r="C46" s="52"/>
      <c r="D46" s="52"/>
      <c r="E46" s="52"/>
    </row>
    <row r="47" spans="1:5" ht="12.75" customHeight="1">
      <c r="C47" s="52"/>
      <c r="D47" s="52"/>
      <c r="E47" s="52"/>
    </row>
    <row r="48" spans="1:5" ht="12.75" customHeight="1">
      <c r="C48" s="52"/>
      <c r="D48" s="52"/>
      <c r="E48" s="52"/>
    </row>
    <row r="49" spans="3:5" ht="12.75" customHeight="1">
      <c r="C49" s="52"/>
      <c r="D49" s="52"/>
      <c r="E49" s="52"/>
    </row>
    <row r="50" spans="3:5" ht="12.75" customHeight="1">
      <c r="C50" s="52"/>
      <c r="D50" s="52"/>
      <c r="E50" s="52"/>
    </row>
    <row r="51" spans="3:5" ht="12.75" customHeight="1">
      <c r="C51" s="52"/>
      <c r="D51" s="52"/>
      <c r="E51" s="52"/>
    </row>
    <row r="52" spans="3:5" ht="12.75" customHeight="1">
      <c r="C52" s="52"/>
      <c r="D52" s="52"/>
      <c r="E52" s="52"/>
    </row>
    <row r="53" spans="3:5" ht="12.75" customHeight="1">
      <c r="C53" s="52"/>
      <c r="D53" s="52"/>
      <c r="E53" s="52"/>
    </row>
    <row r="54" spans="3:5" ht="12.75" customHeight="1">
      <c r="C54" s="52"/>
      <c r="D54" s="52"/>
      <c r="E54" s="52"/>
    </row>
    <row r="55" spans="3:5" ht="12.75" customHeight="1">
      <c r="C55" s="52"/>
      <c r="D55" s="52"/>
      <c r="E55" s="52"/>
    </row>
    <row r="56" spans="3:5" ht="12.75" customHeight="1">
      <c r="C56" s="52"/>
      <c r="D56" s="52"/>
      <c r="E56" s="52"/>
    </row>
    <row r="57" spans="3:5" ht="12.75" customHeight="1">
      <c r="C57" s="52"/>
      <c r="D57" s="52"/>
      <c r="E57" s="52"/>
    </row>
    <row r="58" spans="3:5" ht="12.75" customHeight="1">
      <c r="C58" s="52"/>
      <c r="D58" s="52"/>
      <c r="E58" s="52"/>
    </row>
    <row r="59" spans="3:5" ht="12.75" customHeight="1">
      <c r="C59" s="52"/>
      <c r="D59" s="52"/>
      <c r="E59" s="52"/>
    </row>
    <row r="60" spans="3:5" ht="12.75" customHeight="1">
      <c r="C60" s="52"/>
      <c r="D60" s="52"/>
      <c r="E60" s="52"/>
    </row>
    <row r="61" spans="3:5" ht="12.75" customHeight="1">
      <c r="C61" s="52"/>
      <c r="D61" s="52"/>
      <c r="E61" s="52"/>
    </row>
    <row r="62" spans="3:5" ht="12.75" customHeight="1">
      <c r="C62" s="52"/>
      <c r="D62" s="52"/>
      <c r="E62" s="52"/>
    </row>
    <row r="63" spans="3:5" ht="12.75" customHeight="1">
      <c r="C63" s="52"/>
      <c r="D63" s="52"/>
      <c r="E63" s="52"/>
    </row>
    <row r="64" spans="3:5" ht="12.75" customHeight="1">
      <c r="C64" s="52"/>
      <c r="D64" s="52"/>
      <c r="E64" s="52"/>
    </row>
    <row r="65" spans="3:5" ht="12.75" customHeight="1">
      <c r="C65" s="52"/>
      <c r="D65" s="52"/>
      <c r="E65" s="52"/>
    </row>
    <row r="66" spans="3:5" ht="12.75" customHeight="1">
      <c r="C66" s="52"/>
      <c r="D66" s="52"/>
      <c r="E66" s="52"/>
    </row>
    <row r="67" spans="3:5" ht="12.75" customHeight="1">
      <c r="C67" s="52"/>
      <c r="D67" s="52"/>
      <c r="E67" s="52"/>
    </row>
    <row r="68" spans="3:5" ht="12.75" customHeight="1">
      <c r="C68" s="52"/>
      <c r="D68" s="52"/>
      <c r="E68" s="52"/>
    </row>
    <row r="69" spans="3:5" ht="12.75" customHeight="1">
      <c r="C69" s="52"/>
      <c r="D69" s="52"/>
      <c r="E69" s="52"/>
    </row>
    <row r="70" spans="3:5" ht="12.75" customHeight="1">
      <c r="C70" s="52"/>
      <c r="D70" s="52"/>
      <c r="E70" s="52"/>
    </row>
    <row r="71" spans="3:5" ht="12.75" customHeight="1">
      <c r="C71" s="52"/>
      <c r="D71" s="52"/>
      <c r="E71" s="52"/>
    </row>
    <row r="72" spans="3:5" ht="12.75" customHeight="1">
      <c r="C72" s="52"/>
      <c r="D72" s="52"/>
      <c r="E72" s="52"/>
    </row>
    <row r="73" spans="3:5" ht="12.75" customHeight="1">
      <c r="C73" s="52"/>
      <c r="D73" s="52"/>
      <c r="E73" s="52"/>
    </row>
    <row r="74" spans="3:5" ht="12.75" customHeight="1">
      <c r="C74" s="52"/>
      <c r="D74" s="52"/>
      <c r="E74" s="52"/>
    </row>
    <row r="75" spans="3:5" ht="12.75" customHeight="1">
      <c r="C75" s="52"/>
      <c r="D75" s="52"/>
      <c r="E75" s="52"/>
    </row>
    <row r="76" spans="3:5" ht="12.75" customHeight="1">
      <c r="C76" s="52"/>
      <c r="D76" s="52"/>
      <c r="E76" s="52"/>
    </row>
    <row r="77" spans="3:5" ht="12.75" customHeight="1">
      <c r="C77" s="52"/>
      <c r="D77" s="52"/>
      <c r="E77" s="52"/>
    </row>
    <row r="78" spans="3:5" ht="12.75" customHeight="1">
      <c r="C78" s="52"/>
      <c r="D78" s="52"/>
      <c r="E78" s="52"/>
    </row>
    <row r="79" spans="3:5" ht="12.75" customHeight="1">
      <c r="C79" s="52"/>
      <c r="D79" s="52"/>
      <c r="E79" s="52"/>
    </row>
    <row r="80" spans="3:5" ht="12.75" customHeight="1">
      <c r="C80" s="52"/>
      <c r="D80" s="52"/>
      <c r="E80" s="52"/>
    </row>
    <row r="81" spans="3:5" ht="12.75" customHeight="1">
      <c r="C81" s="52"/>
      <c r="D81" s="52"/>
      <c r="E81" s="52"/>
    </row>
    <row r="82" spans="3:5" ht="12.75" customHeight="1">
      <c r="C82" s="52"/>
      <c r="D82" s="52"/>
      <c r="E82" s="52"/>
    </row>
    <row r="83" spans="3:5" ht="12.75" customHeight="1">
      <c r="C83" s="52"/>
      <c r="D83" s="52"/>
      <c r="E83" s="52"/>
    </row>
    <row r="84" spans="3:5" ht="12.75" customHeight="1">
      <c r="C84" s="52"/>
      <c r="D84" s="52"/>
      <c r="E84" s="52"/>
    </row>
  </sheetData>
  <mergeCells count="4">
    <mergeCell ref="A7:B7"/>
    <mergeCell ref="A5:B5"/>
    <mergeCell ref="C5:E5"/>
    <mergeCell ref="A2:E2"/>
  </mergeCells>
  <phoneticPr fontId="2" type="noConversion"/>
  <printOptions horizontalCentered="1"/>
  <pageMargins left="0.78740157480314965" right="0.59055118110236227" top="0.98425196850393704" bottom="0.78740157480314965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7"/>
  <sheetViews>
    <sheetView tabSelected="1" workbookViewId="0">
      <selection activeCell="B20" sqref="B20"/>
    </sheetView>
  </sheetViews>
  <sheetFormatPr defaultRowHeight="14.25"/>
  <cols>
    <col min="1" max="1" width="13" style="49" customWidth="1"/>
    <col min="2" max="2" width="46.33203125" style="15" customWidth="1"/>
    <col min="3" max="4" width="15.6640625" style="15" customWidth="1"/>
    <col min="5" max="7" width="15.6640625" style="16" customWidth="1"/>
    <col min="8" max="8" width="15.6640625" style="15" customWidth="1"/>
    <col min="9" max="244" width="9.33203125" style="15"/>
    <col min="245" max="247" width="7.6640625" style="15" customWidth="1"/>
    <col min="248" max="248" width="55.1640625" style="15" customWidth="1"/>
    <col min="249" max="249" width="27.83203125" style="15" bestFit="1" customWidth="1"/>
    <col min="250" max="252" width="19.1640625" style="15" customWidth="1"/>
    <col min="253" max="16384" width="9.33203125" style="15"/>
  </cols>
  <sheetData>
    <row r="1" spans="1:8" ht="21.75" customHeight="1">
      <c r="A1" s="31" t="s">
        <v>167</v>
      </c>
    </row>
    <row r="2" spans="1:8" ht="25.5">
      <c r="A2" s="164" t="s">
        <v>135</v>
      </c>
      <c r="B2" s="164"/>
      <c r="C2" s="164"/>
      <c r="D2" s="164"/>
      <c r="E2" s="164"/>
      <c r="F2" s="164"/>
      <c r="G2" s="164"/>
      <c r="H2" s="164"/>
    </row>
    <row r="3" spans="1:8" ht="15" customHeight="1">
      <c r="A3" s="47"/>
      <c r="B3" s="40"/>
      <c r="C3" s="40"/>
      <c r="D3" s="40"/>
      <c r="E3" s="40"/>
      <c r="F3" s="39"/>
      <c r="G3" s="41"/>
      <c r="H3" s="41" t="s">
        <v>120</v>
      </c>
    </row>
    <row r="4" spans="1:8" ht="15" customHeight="1">
      <c r="A4" s="48"/>
      <c r="B4" s="42"/>
      <c r="C4" s="42"/>
      <c r="D4" s="38"/>
      <c r="E4" s="39"/>
      <c r="F4" s="39"/>
      <c r="G4" s="39"/>
      <c r="H4" s="41" t="s">
        <v>17</v>
      </c>
    </row>
    <row r="5" spans="1:8" ht="20.25" customHeight="1">
      <c r="A5" s="167" t="s">
        <v>71</v>
      </c>
      <c r="B5" s="165" t="s">
        <v>73</v>
      </c>
      <c r="C5" s="165" t="s">
        <v>74</v>
      </c>
      <c r="D5" s="166" t="s">
        <v>75</v>
      </c>
      <c r="E5" s="166" t="s">
        <v>76</v>
      </c>
      <c r="F5" s="166"/>
      <c r="G5" s="166"/>
      <c r="H5" s="172" t="s">
        <v>142</v>
      </c>
    </row>
    <row r="6" spans="1:8" ht="20.25" customHeight="1">
      <c r="A6" s="168"/>
      <c r="B6" s="165"/>
      <c r="C6" s="165"/>
      <c r="D6" s="166"/>
      <c r="E6" s="20" t="s">
        <v>19</v>
      </c>
      <c r="F6" s="37" t="s">
        <v>20</v>
      </c>
      <c r="G6" s="20" t="s">
        <v>21</v>
      </c>
      <c r="H6" s="173"/>
    </row>
    <row r="7" spans="1:8" ht="21" customHeight="1">
      <c r="A7" s="171" t="s">
        <v>143</v>
      </c>
      <c r="B7" s="171"/>
      <c r="C7" s="114"/>
      <c r="D7" s="115"/>
      <c r="E7" s="115"/>
      <c r="F7" s="115"/>
      <c r="G7" s="115"/>
      <c r="H7" s="116"/>
    </row>
    <row r="8" spans="1:8" ht="21" customHeight="1">
      <c r="A8" s="117">
        <v>208</v>
      </c>
      <c r="B8" s="117" t="s">
        <v>37</v>
      </c>
      <c r="C8" s="114"/>
      <c r="D8" s="115"/>
      <c r="E8" s="115"/>
      <c r="F8" s="115"/>
      <c r="G8" s="115"/>
      <c r="H8" s="116"/>
    </row>
    <row r="9" spans="1:8" ht="21" customHeight="1">
      <c r="A9" s="117">
        <v>20822</v>
      </c>
      <c r="B9" s="117" t="s">
        <v>155</v>
      </c>
      <c r="C9" s="114"/>
      <c r="D9" s="115"/>
      <c r="E9" s="115"/>
      <c r="F9" s="115"/>
      <c r="G9" s="115"/>
      <c r="H9" s="116"/>
    </row>
    <row r="10" spans="1:8" ht="21" customHeight="1">
      <c r="A10" s="117">
        <v>2082201</v>
      </c>
      <c r="B10" s="117" t="s">
        <v>156</v>
      </c>
      <c r="C10" s="114"/>
      <c r="D10" s="115"/>
      <c r="E10" s="115"/>
      <c r="F10" s="115"/>
      <c r="G10" s="115"/>
      <c r="H10" s="116"/>
    </row>
    <row r="11" spans="1:8" ht="21" customHeight="1">
      <c r="A11" s="99" t="s">
        <v>145</v>
      </c>
      <c r="B11" s="99" t="s">
        <v>145</v>
      </c>
      <c r="C11" s="114"/>
      <c r="D11" s="116"/>
      <c r="E11" s="116"/>
      <c r="F11" s="118"/>
      <c r="G11" s="116"/>
      <c r="H11" s="116"/>
    </row>
    <row r="12" spans="1:8" ht="21" customHeight="1">
      <c r="A12" s="117">
        <v>212</v>
      </c>
      <c r="B12" s="117" t="s">
        <v>38</v>
      </c>
      <c r="C12" s="114"/>
      <c r="D12" s="116"/>
      <c r="E12" s="116"/>
      <c r="F12" s="116"/>
      <c r="G12" s="116"/>
      <c r="H12" s="116"/>
    </row>
    <row r="13" spans="1:8" ht="21" customHeight="1">
      <c r="A13" s="117">
        <v>21207</v>
      </c>
      <c r="B13" s="119" t="s">
        <v>157</v>
      </c>
      <c r="C13" s="114"/>
      <c r="D13" s="116"/>
      <c r="E13" s="116"/>
      <c r="F13" s="116"/>
      <c r="G13" s="116"/>
      <c r="H13" s="116"/>
    </row>
    <row r="14" spans="1:8" s="17" customFormat="1" ht="21" customHeight="1">
      <c r="A14" s="117">
        <v>2120702</v>
      </c>
      <c r="B14" s="117" t="s">
        <v>158</v>
      </c>
      <c r="C14" s="114"/>
      <c r="D14" s="116"/>
      <c r="E14" s="116"/>
      <c r="F14" s="116"/>
      <c r="G14" s="120"/>
      <c r="H14" s="120"/>
    </row>
    <row r="15" spans="1:8" ht="21" customHeight="1">
      <c r="A15" s="99" t="s">
        <v>145</v>
      </c>
      <c r="B15" s="99" t="s">
        <v>145</v>
      </c>
      <c r="C15" s="114"/>
      <c r="D15" s="116"/>
      <c r="E15" s="116"/>
      <c r="F15" s="116"/>
      <c r="G15" s="116"/>
      <c r="H15" s="116"/>
    </row>
    <row r="16" spans="1:8" ht="21" customHeight="1">
      <c r="A16" s="169" t="s">
        <v>159</v>
      </c>
      <c r="B16" s="170"/>
      <c r="C16" s="170"/>
      <c r="D16" s="170"/>
      <c r="E16" s="170"/>
      <c r="F16" s="170"/>
      <c r="G16" s="170"/>
      <c r="H16" s="170"/>
    </row>
    <row r="17" spans="1:8" ht="21" customHeight="1">
      <c r="A17" s="105" t="s">
        <v>169</v>
      </c>
      <c r="B17" s="104"/>
      <c r="C17" s="104"/>
      <c r="D17" s="104"/>
      <c r="E17" s="104"/>
      <c r="F17" s="104"/>
      <c r="G17" s="104"/>
      <c r="H17" s="104"/>
    </row>
    <row r="18" spans="1:8" ht="21" customHeight="1">
      <c r="A18" s="105" t="s">
        <v>154</v>
      </c>
      <c r="B18" s="104"/>
      <c r="C18" s="104"/>
      <c r="D18" s="104"/>
      <c r="E18" s="104"/>
      <c r="F18" s="104"/>
      <c r="G18" s="104"/>
      <c r="H18" s="104"/>
    </row>
    <row r="19" spans="1:8" ht="21" customHeight="1">
      <c r="E19" s="15"/>
      <c r="F19" s="15"/>
      <c r="G19" s="15"/>
    </row>
    <row r="20" spans="1:8" ht="21" customHeight="1">
      <c r="E20" s="15"/>
      <c r="F20" s="15"/>
      <c r="G20" s="15"/>
    </row>
    <row r="21" spans="1:8" ht="21" customHeight="1">
      <c r="E21" s="15"/>
      <c r="F21" s="15"/>
      <c r="G21" s="15"/>
    </row>
    <row r="22" spans="1:8" ht="21" customHeight="1">
      <c r="E22" s="15"/>
      <c r="F22" s="15"/>
      <c r="G22" s="15"/>
    </row>
    <row r="23" spans="1:8" ht="21" customHeight="1">
      <c r="E23" s="15"/>
      <c r="F23" s="15"/>
      <c r="G23" s="15"/>
    </row>
    <row r="24" spans="1:8" ht="21" customHeight="1">
      <c r="E24" s="15"/>
      <c r="F24" s="15"/>
      <c r="G24" s="15"/>
    </row>
    <row r="25" spans="1:8" ht="21" customHeight="1">
      <c r="E25" s="15"/>
      <c r="F25" s="15"/>
      <c r="G25" s="15"/>
    </row>
    <row r="26" spans="1:8" ht="21" customHeight="1">
      <c r="E26" s="15"/>
      <c r="F26" s="15"/>
      <c r="G26" s="15"/>
    </row>
    <row r="27" spans="1:8" ht="21" customHeight="1">
      <c r="E27" s="15"/>
      <c r="F27" s="15"/>
      <c r="G27" s="15"/>
    </row>
    <row r="28" spans="1:8" ht="21" customHeight="1">
      <c r="E28" s="15"/>
      <c r="F28" s="15"/>
      <c r="G28" s="15"/>
    </row>
    <row r="29" spans="1:8" ht="21" customHeight="1">
      <c r="E29" s="15"/>
      <c r="F29" s="15"/>
      <c r="G29" s="15"/>
    </row>
    <row r="30" spans="1:8" ht="21" customHeight="1">
      <c r="E30" s="15"/>
      <c r="F30" s="15"/>
      <c r="G30" s="15"/>
    </row>
    <row r="31" spans="1:8" ht="21" customHeight="1">
      <c r="E31" s="15"/>
      <c r="F31" s="15"/>
      <c r="G31" s="15"/>
    </row>
    <row r="32" spans="1:8" ht="21" customHeight="1">
      <c r="E32" s="15"/>
      <c r="F32" s="15"/>
      <c r="G32" s="15"/>
    </row>
    <row r="33" spans="5:7">
      <c r="E33" s="15"/>
      <c r="F33" s="15"/>
      <c r="G33" s="15"/>
    </row>
    <row r="34" spans="5:7">
      <c r="E34" s="15"/>
      <c r="F34" s="15"/>
      <c r="G34" s="15"/>
    </row>
    <row r="35" spans="5:7">
      <c r="E35" s="15"/>
      <c r="F35" s="15"/>
      <c r="G35" s="15"/>
    </row>
    <row r="36" spans="5:7">
      <c r="E36" s="15"/>
      <c r="F36" s="15"/>
      <c r="G36" s="15"/>
    </row>
    <row r="37" spans="5:7">
      <c r="E37" s="15"/>
      <c r="F37" s="15"/>
      <c r="G37" s="15"/>
    </row>
    <row r="38" spans="5:7">
      <c r="E38" s="15"/>
      <c r="F38" s="15"/>
      <c r="G38" s="15"/>
    </row>
    <row r="39" spans="5:7">
      <c r="E39" s="15"/>
      <c r="F39" s="15"/>
      <c r="G39" s="15"/>
    </row>
    <row r="40" spans="5:7">
      <c r="E40" s="15"/>
      <c r="F40" s="15"/>
      <c r="G40" s="15"/>
    </row>
    <row r="41" spans="5:7">
      <c r="E41" s="15"/>
      <c r="F41" s="15"/>
      <c r="G41" s="15"/>
    </row>
    <row r="42" spans="5:7">
      <c r="E42" s="15"/>
      <c r="F42" s="15"/>
      <c r="G42" s="15"/>
    </row>
    <row r="43" spans="5:7">
      <c r="E43" s="15"/>
      <c r="F43" s="15"/>
      <c r="G43" s="15"/>
    </row>
    <row r="44" spans="5:7">
      <c r="E44" s="15"/>
      <c r="F44" s="15"/>
      <c r="G44" s="15"/>
    </row>
    <row r="45" spans="5:7">
      <c r="E45" s="15"/>
      <c r="F45" s="15"/>
      <c r="G45" s="15"/>
    </row>
    <row r="46" spans="5:7">
      <c r="E46" s="15"/>
      <c r="F46" s="15"/>
      <c r="G46" s="15"/>
    </row>
    <row r="47" spans="5:7">
      <c r="E47" s="15"/>
      <c r="F47" s="15"/>
      <c r="G47" s="15"/>
    </row>
    <row r="48" spans="5:7">
      <c r="E48" s="15"/>
      <c r="F48" s="15"/>
      <c r="G48" s="15"/>
    </row>
    <row r="49" spans="5:7">
      <c r="E49" s="15"/>
      <c r="F49" s="15"/>
      <c r="G49" s="15"/>
    </row>
    <row r="50" spans="5:7">
      <c r="E50" s="15"/>
      <c r="F50" s="15"/>
      <c r="G50" s="15"/>
    </row>
    <row r="51" spans="5:7">
      <c r="E51" s="15"/>
      <c r="F51" s="15"/>
      <c r="G51" s="15"/>
    </row>
    <row r="52" spans="5:7">
      <c r="E52" s="15"/>
      <c r="F52" s="15"/>
      <c r="G52" s="15"/>
    </row>
    <row r="53" spans="5:7">
      <c r="E53" s="15"/>
      <c r="F53" s="15"/>
      <c r="G53" s="15"/>
    </row>
    <row r="54" spans="5:7">
      <c r="E54" s="15"/>
      <c r="F54" s="15"/>
      <c r="G54" s="15"/>
    </row>
    <row r="55" spans="5:7">
      <c r="E55" s="15"/>
      <c r="F55" s="15"/>
      <c r="G55" s="15"/>
    </row>
    <row r="56" spans="5:7">
      <c r="E56" s="15"/>
      <c r="F56" s="15"/>
      <c r="G56" s="15"/>
    </row>
    <row r="57" spans="5:7">
      <c r="E57" s="15"/>
      <c r="F57" s="15"/>
      <c r="G57" s="15"/>
    </row>
    <row r="58" spans="5:7">
      <c r="E58" s="15"/>
      <c r="F58" s="15"/>
      <c r="G58" s="15"/>
    </row>
    <row r="59" spans="5:7">
      <c r="E59" s="15"/>
      <c r="F59" s="15"/>
      <c r="G59" s="15"/>
    </row>
    <row r="60" spans="5:7">
      <c r="E60" s="15"/>
      <c r="F60" s="15"/>
      <c r="G60" s="15"/>
    </row>
    <row r="61" spans="5:7">
      <c r="E61" s="15"/>
      <c r="F61" s="15"/>
      <c r="G61" s="15"/>
    </row>
    <row r="62" spans="5:7">
      <c r="E62" s="15"/>
      <c r="F62" s="15"/>
      <c r="G62" s="15"/>
    </row>
    <row r="63" spans="5:7">
      <c r="E63" s="15"/>
      <c r="F63" s="15"/>
      <c r="G63" s="15"/>
    </row>
    <row r="64" spans="5:7">
      <c r="E64" s="15"/>
      <c r="F64" s="15"/>
      <c r="G64" s="15"/>
    </row>
    <row r="65" spans="5:7">
      <c r="E65" s="15"/>
      <c r="F65" s="15"/>
      <c r="G65" s="15"/>
    </row>
    <row r="66" spans="5:7">
      <c r="E66" s="15"/>
      <c r="F66" s="15"/>
      <c r="G66" s="15"/>
    </row>
    <row r="67" spans="5:7">
      <c r="E67" s="15"/>
      <c r="F67" s="15"/>
      <c r="G67" s="15"/>
    </row>
    <row r="68" spans="5:7">
      <c r="E68" s="15"/>
      <c r="F68" s="15"/>
      <c r="G68" s="15"/>
    </row>
    <row r="69" spans="5:7">
      <c r="E69" s="15"/>
      <c r="F69" s="15"/>
      <c r="G69" s="15"/>
    </row>
    <row r="70" spans="5:7">
      <c r="E70" s="15"/>
      <c r="F70" s="15"/>
      <c r="G70" s="15"/>
    </row>
    <row r="71" spans="5:7">
      <c r="E71" s="15"/>
      <c r="F71" s="15"/>
      <c r="G71" s="15"/>
    </row>
    <row r="72" spans="5:7">
      <c r="E72" s="15"/>
      <c r="F72" s="15"/>
      <c r="G72" s="15"/>
    </row>
    <row r="73" spans="5:7">
      <c r="E73" s="15"/>
      <c r="F73" s="15"/>
      <c r="G73" s="15"/>
    </row>
    <row r="74" spans="5:7">
      <c r="E74" s="15"/>
      <c r="F74" s="15"/>
      <c r="G74" s="15"/>
    </row>
    <row r="75" spans="5:7">
      <c r="E75" s="15"/>
      <c r="F75" s="15"/>
      <c r="G75" s="15"/>
    </row>
    <row r="76" spans="5:7">
      <c r="E76" s="15"/>
      <c r="F76" s="15"/>
      <c r="G76" s="15"/>
    </row>
    <row r="77" spans="5:7">
      <c r="E77" s="15"/>
      <c r="F77" s="15"/>
      <c r="G77" s="15"/>
    </row>
    <row r="78" spans="5:7">
      <c r="E78" s="15"/>
      <c r="F78" s="15"/>
      <c r="G78" s="15"/>
    </row>
    <row r="79" spans="5:7">
      <c r="E79" s="15"/>
      <c r="F79" s="15"/>
      <c r="G79" s="15"/>
    </row>
    <row r="80" spans="5:7">
      <c r="E80" s="15"/>
      <c r="F80" s="15"/>
      <c r="G80" s="15"/>
    </row>
    <row r="81" spans="5:7">
      <c r="E81" s="15"/>
      <c r="F81" s="15"/>
      <c r="G81" s="15"/>
    </row>
    <row r="82" spans="5:7">
      <c r="E82" s="15"/>
      <c r="F82" s="15"/>
      <c r="G82" s="15"/>
    </row>
    <row r="83" spans="5:7">
      <c r="E83" s="15"/>
      <c r="F83" s="15"/>
      <c r="G83" s="15"/>
    </row>
    <row r="84" spans="5:7">
      <c r="E84" s="15"/>
      <c r="F84" s="15"/>
      <c r="G84" s="15"/>
    </row>
    <row r="85" spans="5:7">
      <c r="E85" s="15"/>
      <c r="F85" s="15"/>
      <c r="G85" s="15"/>
    </row>
    <row r="86" spans="5:7">
      <c r="E86" s="15"/>
      <c r="F86" s="15"/>
      <c r="G86" s="15"/>
    </row>
    <row r="87" spans="5:7">
      <c r="E87" s="15"/>
      <c r="F87" s="15"/>
      <c r="G87" s="15"/>
    </row>
    <row r="88" spans="5:7">
      <c r="E88" s="15"/>
      <c r="F88" s="15"/>
      <c r="G88" s="15"/>
    </row>
    <row r="89" spans="5:7">
      <c r="E89" s="15"/>
      <c r="F89" s="15"/>
      <c r="G89" s="15"/>
    </row>
    <row r="90" spans="5:7">
      <c r="E90" s="15"/>
      <c r="F90" s="15"/>
      <c r="G90" s="15"/>
    </row>
    <row r="91" spans="5:7">
      <c r="E91" s="15"/>
      <c r="F91" s="15"/>
      <c r="G91" s="15"/>
    </row>
    <row r="92" spans="5:7">
      <c r="E92" s="15"/>
      <c r="F92" s="15"/>
      <c r="G92" s="15"/>
    </row>
    <row r="93" spans="5:7">
      <c r="E93" s="15"/>
      <c r="F93" s="15"/>
      <c r="G93" s="15"/>
    </row>
    <row r="94" spans="5:7">
      <c r="E94" s="15"/>
      <c r="F94" s="15"/>
      <c r="G94" s="15"/>
    </row>
    <row r="95" spans="5:7">
      <c r="E95" s="15"/>
      <c r="F95" s="15"/>
      <c r="G95" s="15"/>
    </row>
    <row r="96" spans="5:7">
      <c r="E96" s="15"/>
      <c r="F96" s="15"/>
      <c r="G96" s="15"/>
    </row>
    <row r="97" spans="5:7">
      <c r="E97" s="15"/>
      <c r="F97" s="15"/>
      <c r="G97" s="15"/>
    </row>
    <row r="98" spans="5:7">
      <c r="E98" s="15"/>
      <c r="F98" s="15"/>
      <c r="G98" s="15"/>
    </row>
    <row r="99" spans="5:7">
      <c r="E99" s="15"/>
      <c r="F99" s="15"/>
      <c r="G99" s="15"/>
    </row>
    <row r="100" spans="5:7">
      <c r="E100" s="15"/>
      <c r="F100" s="15"/>
      <c r="G100" s="15"/>
    </row>
    <row r="101" spans="5:7">
      <c r="E101" s="15"/>
      <c r="F101" s="15"/>
      <c r="G101" s="15"/>
    </row>
    <row r="102" spans="5:7">
      <c r="E102" s="15"/>
      <c r="F102" s="15"/>
      <c r="G102" s="15"/>
    </row>
    <row r="103" spans="5:7">
      <c r="E103" s="15"/>
      <c r="F103" s="15"/>
      <c r="G103" s="15"/>
    </row>
    <row r="104" spans="5:7">
      <c r="E104" s="15"/>
      <c r="F104" s="15"/>
      <c r="G104" s="15"/>
    </row>
    <row r="105" spans="5:7">
      <c r="E105" s="15"/>
      <c r="F105" s="15"/>
      <c r="G105" s="15"/>
    </row>
    <row r="106" spans="5:7">
      <c r="E106" s="15"/>
      <c r="F106" s="15"/>
      <c r="G106" s="15"/>
    </row>
    <row r="107" spans="5:7">
      <c r="E107" s="15"/>
      <c r="F107" s="15"/>
      <c r="G107" s="15"/>
    </row>
    <row r="108" spans="5:7">
      <c r="E108" s="15"/>
      <c r="F108" s="15"/>
      <c r="G108" s="15"/>
    </row>
    <row r="109" spans="5:7">
      <c r="E109" s="15"/>
      <c r="F109" s="15"/>
      <c r="G109" s="15"/>
    </row>
    <row r="110" spans="5:7">
      <c r="E110" s="15"/>
      <c r="F110" s="15"/>
      <c r="G110" s="15"/>
    </row>
    <row r="111" spans="5:7">
      <c r="E111" s="15"/>
      <c r="F111" s="15"/>
      <c r="G111" s="15"/>
    </row>
    <row r="112" spans="5:7">
      <c r="E112" s="15"/>
      <c r="F112" s="15"/>
      <c r="G112" s="15"/>
    </row>
    <row r="113" spans="5:7">
      <c r="E113" s="15"/>
      <c r="F113" s="15"/>
      <c r="G113" s="15"/>
    </row>
    <row r="114" spans="5:7">
      <c r="E114" s="15"/>
      <c r="F114" s="15"/>
      <c r="G114" s="15"/>
    </row>
    <row r="115" spans="5:7">
      <c r="E115" s="15"/>
      <c r="F115" s="15"/>
      <c r="G115" s="15"/>
    </row>
    <row r="116" spans="5:7">
      <c r="E116" s="15"/>
      <c r="F116" s="15"/>
      <c r="G116" s="15"/>
    </row>
    <row r="117" spans="5:7">
      <c r="E117" s="15"/>
      <c r="F117" s="15"/>
      <c r="G117" s="15"/>
    </row>
    <row r="118" spans="5:7">
      <c r="E118" s="15"/>
      <c r="F118" s="15"/>
      <c r="G118" s="15"/>
    </row>
    <row r="119" spans="5:7">
      <c r="E119" s="15"/>
      <c r="F119" s="15"/>
      <c r="G119" s="15"/>
    </row>
    <row r="120" spans="5:7">
      <c r="E120" s="15"/>
      <c r="F120" s="15"/>
      <c r="G120" s="15"/>
    </row>
    <row r="121" spans="5:7">
      <c r="E121" s="15"/>
      <c r="F121" s="15"/>
      <c r="G121" s="15"/>
    </row>
    <row r="122" spans="5:7">
      <c r="E122" s="15"/>
      <c r="F122" s="15"/>
      <c r="G122" s="15"/>
    </row>
    <row r="123" spans="5:7">
      <c r="E123" s="15"/>
      <c r="F123" s="15"/>
      <c r="G123" s="15"/>
    </row>
    <row r="124" spans="5:7">
      <c r="E124" s="15"/>
      <c r="F124" s="15"/>
      <c r="G124" s="15"/>
    </row>
    <row r="125" spans="5:7">
      <c r="E125" s="15"/>
      <c r="F125" s="15"/>
      <c r="G125" s="15"/>
    </row>
    <row r="126" spans="5:7">
      <c r="E126" s="15"/>
      <c r="F126" s="15"/>
      <c r="G126" s="15"/>
    </row>
    <row r="127" spans="5:7">
      <c r="E127" s="15"/>
      <c r="F127" s="15"/>
      <c r="G127" s="15"/>
    </row>
    <row r="128" spans="5:7">
      <c r="E128" s="15"/>
      <c r="F128" s="15"/>
      <c r="G128" s="15"/>
    </row>
    <row r="129" spans="5:7">
      <c r="E129" s="15"/>
      <c r="F129" s="15"/>
      <c r="G129" s="15"/>
    </row>
    <row r="130" spans="5:7">
      <c r="E130" s="15"/>
      <c r="F130" s="15"/>
      <c r="G130" s="15"/>
    </row>
    <row r="131" spans="5:7">
      <c r="E131" s="15"/>
      <c r="F131" s="15"/>
      <c r="G131" s="15"/>
    </row>
    <row r="132" spans="5:7">
      <c r="E132" s="15"/>
      <c r="F132" s="15"/>
      <c r="G132" s="15"/>
    </row>
    <row r="133" spans="5:7">
      <c r="E133" s="15"/>
      <c r="F133" s="15"/>
      <c r="G133" s="15"/>
    </row>
    <row r="134" spans="5:7">
      <c r="E134" s="15"/>
      <c r="F134" s="15"/>
      <c r="G134" s="15"/>
    </row>
    <row r="135" spans="5:7">
      <c r="E135" s="15"/>
      <c r="F135" s="15"/>
      <c r="G135" s="15"/>
    </row>
    <row r="136" spans="5:7">
      <c r="E136" s="15"/>
      <c r="F136" s="15"/>
      <c r="G136" s="15"/>
    </row>
    <row r="137" spans="5:7">
      <c r="E137" s="15"/>
      <c r="F137" s="15"/>
      <c r="G137" s="15"/>
    </row>
    <row r="138" spans="5:7">
      <c r="E138" s="15"/>
      <c r="F138" s="15"/>
      <c r="G138" s="15"/>
    </row>
    <row r="139" spans="5:7">
      <c r="E139" s="15"/>
      <c r="F139" s="15"/>
      <c r="G139" s="15"/>
    </row>
    <row r="140" spans="5:7">
      <c r="E140" s="15"/>
      <c r="F140" s="15"/>
      <c r="G140" s="15"/>
    </row>
    <row r="141" spans="5:7">
      <c r="E141" s="15"/>
      <c r="F141" s="15"/>
      <c r="G141" s="15"/>
    </row>
    <row r="142" spans="5:7">
      <c r="E142" s="15"/>
      <c r="F142" s="15"/>
      <c r="G142" s="15"/>
    </row>
    <row r="143" spans="5:7">
      <c r="E143" s="15"/>
      <c r="F143" s="15"/>
      <c r="G143" s="15"/>
    </row>
    <row r="144" spans="5:7">
      <c r="E144" s="15"/>
      <c r="F144" s="15"/>
      <c r="G144" s="15"/>
    </row>
    <row r="145" spans="5:7">
      <c r="E145" s="15"/>
      <c r="F145" s="15"/>
      <c r="G145" s="15"/>
    </row>
    <row r="146" spans="5:7">
      <c r="E146" s="15"/>
      <c r="F146" s="15"/>
      <c r="G146" s="15"/>
    </row>
    <row r="147" spans="5:7">
      <c r="E147" s="15"/>
      <c r="F147" s="15"/>
      <c r="G147" s="15"/>
    </row>
    <row r="148" spans="5:7">
      <c r="E148" s="15"/>
      <c r="F148" s="15"/>
      <c r="G148" s="15"/>
    </row>
    <row r="149" spans="5:7">
      <c r="E149" s="15"/>
      <c r="F149" s="15"/>
      <c r="G149" s="15"/>
    </row>
    <row r="150" spans="5:7">
      <c r="E150" s="15"/>
      <c r="F150" s="15"/>
      <c r="G150" s="15"/>
    </row>
    <row r="151" spans="5:7">
      <c r="E151" s="15"/>
      <c r="F151" s="15"/>
      <c r="G151" s="15"/>
    </row>
    <row r="152" spans="5:7">
      <c r="E152" s="15"/>
      <c r="F152" s="15"/>
      <c r="G152" s="15"/>
    </row>
    <row r="153" spans="5:7">
      <c r="E153" s="15"/>
      <c r="F153" s="15"/>
      <c r="G153" s="15"/>
    </row>
    <row r="154" spans="5:7">
      <c r="E154" s="15"/>
      <c r="F154" s="15"/>
      <c r="G154" s="15"/>
    </row>
    <row r="155" spans="5:7">
      <c r="E155" s="15"/>
      <c r="F155" s="15"/>
      <c r="G155" s="15"/>
    </row>
    <row r="156" spans="5:7">
      <c r="E156" s="15"/>
      <c r="F156" s="15"/>
      <c r="G156" s="15"/>
    </row>
    <row r="157" spans="5:7">
      <c r="E157" s="15"/>
      <c r="F157" s="15"/>
      <c r="G157" s="15"/>
    </row>
    <row r="158" spans="5:7">
      <c r="E158" s="15"/>
      <c r="F158" s="15"/>
      <c r="G158" s="15"/>
    </row>
    <row r="159" spans="5:7">
      <c r="E159" s="15"/>
      <c r="F159" s="15"/>
      <c r="G159" s="15"/>
    </row>
    <row r="160" spans="5:7">
      <c r="E160" s="15"/>
      <c r="F160" s="15"/>
      <c r="G160" s="15"/>
    </row>
    <row r="161" spans="5:7">
      <c r="E161" s="15"/>
      <c r="F161" s="15"/>
      <c r="G161" s="15"/>
    </row>
    <row r="162" spans="5:7">
      <c r="E162" s="15"/>
      <c r="F162" s="15"/>
      <c r="G162" s="15"/>
    </row>
    <row r="163" spans="5:7">
      <c r="E163" s="15"/>
      <c r="F163" s="15"/>
      <c r="G163" s="15"/>
    </row>
    <row r="164" spans="5:7">
      <c r="E164" s="15"/>
      <c r="F164" s="15"/>
      <c r="G164" s="15"/>
    </row>
    <row r="165" spans="5:7">
      <c r="E165" s="15"/>
      <c r="F165" s="15"/>
      <c r="G165" s="15"/>
    </row>
    <row r="166" spans="5:7">
      <c r="E166" s="15"/>
      <c r="F166" s="15"/>
      <c r="G166" s="15"/>
    </row>
    <row r="167" spans="5:7">
      <c r="E167" s="15"/>
      <c r="F167" s="15"/>
      <c r="G167" s="15"/>
    </row>
    <row r="168" spans="5:7">
      <c r="E168" s="15"/>
      <c r="F168" s="15"/>
      <c r="G168" s="15"/>
    </row>
    <row r="169" spans="5:7">
      <c r="E169" s="15"/>
      <c r="F169" s="15"/>
      <c r="G169" s="15"/>
    </row>
    <row r="170" spans="5:7">
      <c r="E170" s="15"/>
      <c r="F170" s="15"/>
      <c r="G170" s="15"/>
    </row>
    <row r="171" spans="5:7">
      <c r="E171" s="15"/>
      <c r="F171" s="15"/>
      <c r="G171" s="15"/>
    </row>
    <row r="172" spans="5:7">
      <c r="E172" s="15"/>
      <c r="F172" s="15"/>
      <c r="G172" s="15"/>
    </row>
    <row r="173" spans="5:7">
      <c r="E173" s="15"/>
      <c r="F173" s="15"/>
      <c r="G173" s="15"/>
    </row>
    <row r="174" spans="5:7">
      <c r="E174" s="15"/>
      <c r="F174" s="15"/>
      <c r="G174" s="15"/>
    </row>
    <row r="175" spans="5:7">
      <c r="E175" s="15"/>
      <c r="F175" s="15"/>
      <c r="G175" s="15"/>
    </row>
    <row r="176" spans="5:7">
      <c r="E176" s="15"/>
      <c r="F176" s="15"/>
      <c r="G176" s="15"/>
    </row>
    <row r="177" spans="5:7">
      <c r="E177" s="15"/>
      <c r="F177" s="15"/>
      <c r="G177" s="15"/>
    </row>
    <row r="178" spans="5:7">
      <c r="E178" s="15"/>
      <c r="F178" s="15"/>
      <c r="G178" s="15"/>
    </row>
    <row r="179" spans="5:7">
      <c r="E179" s="15"/>
      <c r="F179" s="15"/>
      <c r="G179" s="15"/>
    </row>
    <row r="180" spans="5:7">
      <c r="E180" s="15"/>
      <c r="F180" s="15"/>
      <c r="G180" s="15"/>
    </row>
    <row r="181" spans="5:7">
      <c r="E181" s="15"/>
      <c r="F181" s="15"/>
      <c r="G181" s="15"/>
    </row>
    <row r="182" spans="5:7">
      <c r="E182" s="15"/>
      <c r="F182" s="15"/>
      <c r="G182" s="15"/>
    </row>
    <row r="183" spans="5:7">
      <c r="E183" s="15"/>
      <c r="F183" s="15"/>
      <c r="G183" s="15"/>
    </row>
    <row r="184" spans="5:7">
      <c r="E184" s="15"/>
      <c r="F184" s="15"/>
      <c r="G184" s="15"/>
    </row>
    <row r="185" spans="5:7">
      <c r="E185" s="15"/>
      <c r="F185" s="15"/>
      <c r="G185" s="15"/>
    </row>
    <row r="186" spans="5:7">
      <c r="E186" s="15"/>
      <c r="F186" s="15"/>
      <c r="G186" s="15"/>
    </row>
    <row r="187" spans="5:7">
      <c r="E187" s="15"/>
      <c r="F187" s="15"/>
      <c r="G187" s="15"/>
    </row>
  </sheetData>
  <mergeCells count="9">
    <mergeCell ref="A2:H2"/>
    <mergeCell ref="B5:B6"/>
    <mergeCell ref="D5:D6"/>
    <mergeCell ref="E5:G5"/>
    <mergeCell ref="A5:A6"/>
    <mergeCell ref="A16:H16"/>
    <mergeCell ref="A7:B7"/>
    <mergeCell ref="C5:C6"/>
    <mergeCell ref="H5:H6"/>
  </mergeCells>
  <phoneticPr fontId="3" type="noConversion"/>
  <conditionalFormatting sqref="A2:A3 B4:E5 A7 F6:G15 B6 D6:E7 B16:G65522 I2:IJ65522 A8:E15 H4:H65522 G3">
    <cfRule type="expression" dxfId="1" priority="4" stopIfTrue="1">
      <formula>含公式的单元格</formula>
    </cfRule>
  </conditionalFormatting>
  <printOptions horizontalCentered="1"/>
  <pageMargins left="0.98425196850393704" right="0.59055118110236227" top="0.78740157480314965" bottom="0.78740157480314965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E13" sqref="E13"/>
    </sheetView>
  </sheetViews>
  <sheetFormatPr defaultRowHeight="11.25"/>
  <cols>
    <col min="1" max="1" width="62.1640625" style="21" customWidth="1"/>
    <col min="2" max="3" width="45" style="21" customWidth="1"/>
    <col min="4" max="221" width="9.33203125" style="21"/>
    <col min="222" max="222" width="50" style="21" customWidth="1"/>
    <col min="223" max="223" width="6.33203125" style="21" customWidth="1"/>
    <col min="224" max="224" width="20" style="21" customWidth="1"/>
    <col min="225" max="225" width="56.33203125" style="21" customWidth="1"/>
    <col min="226" max="226" width="6.33203125" style="21" customWidth="1"/>
    <col min="227" max="227" width="20" style="21" customWidth="1"/>
    <col min="228" max="228" width="11.33203125" style="21" customWidth="1"/>
    <col min="229" max="16384" width="9.33203125" style="21"/>
  </cols>
  <sheetData>
    <row r="1" spans="1:3" ht="17.25" customHeight="1">
      <c r="A1" s="31" t="s">
        <v>168</v>
      </c>
    </row>
    <row r="2" spans="1:3" ht="23.25" customHeight="1">
      <c r="A2" s="164" t="s">
        <v>171</v>
      </c>
      <c r="B2" s="164"/>
      <c r="C2" s="164"/>
    </row>
    <row r="3" spans="1:3" ht="13.5" customHeight="1">
      <c r="A3" s="69"/>
      <c r="B3" s="69"/>
      <c r="C3" s="69"/>
    </row>
    <row r="4" spans="1:3" ht="15" customHeight="1">
      <c r="A4" s="22"/>
      <c r="C4" s="41" t="s">
        <v>121</v>
      </c>
    </row>
    <row r="5" spans="1:3" ht="21" customHeight="1">
      <c r="A5" s="24" t="s">
        <v>67</v>
      </c>
      <c r="B5" s="24" t="s">
        <v>130</v>
      </c>
      <c r="C5" s="24" t="s">
        <v>131</v>
      </c>
    </row>
    <row r="6" spans="1:3" s="67" customFormat="1" ht="21" customHeight="1">
      <c r="A6" s="43" t="s">
        <v>132</v>
      </c>
      <c r="B6" s="65">
        <f>B7+B8+B11</f>
        <v>21</v>
      </c>
      <c r="C6" s="66">
        <f>C7+C8+C11</f>
        <v>7.98</v>
      </c>
    </row>
    <row r="7" spans="1:3" ht="21" customHeight="1">
      <c r="A7" s="23" t="s">
        <v>122</v>
      </c>
      <c r="B7" s="61"/>
      <c r="C7" s="62"/>
    </row>
    <row r="8" spans="1:3" ht="21" customHeight="1">
      <c r="A8" s="23" t="s">
        <v>123</v>
      </c>
      <c r="B8" s="61">
        <f>B9+B10</f>
        <v>10</v>
      </c>
      <c r="C8" s="63">
        <f>C9+C10</f>
        <v>6</v>
      </c>
    </row>
    <row r="9" spans="1:3" ht="21" customHeight="1">
      <c r="A9" s="23" t="s">
        <v>124</v>
      </c>
      <c r="B9" s="62"/>
      <c r="C9" s="62"/>
    </row>
    <row r="10" spans="1:3" ht="21" customHeight="1">
      <c r="A10" s="23" t="s">
        <v>125</v>
      </c>
      <c r="B10" s="61">
        <v>10</v>
      </c>
      <c r="C10" s="63">
        <v>6</v>
      </c>
    </row>
    <row r="11" spans="1:3" ht="21" customHeight="1">
      <c r="A11" s="23" t="s">
        <v>126</v>
      </c>
      <c r="B11" s="61">
        <f>B12+B13</f>
        <v>11</v>
      </c>
      <c r="C11" s="63">
        <f>C12+C13</f>
        <v>1.98</v>
      </c>
    </row>
    <row r="12" spans="1:3" ht="21" customHeight="1">
      <c r="A12" s="23" t="s">
        <v>127</v>
      </c>
      <c r="B12" s="61">
        <v>11</v>
      </c>
      <c r="C12" s="63">
        <v>1.98</v>
      </c>
    </row>
    <row r="13" spans="1:3" ht="21" customHeight="1">
      <c r="A13" s="23" t="s">
        <v>128</v>
      </c>
      <c r="B13" s="62"/>
      <c r="C13" s="62"/>
    </row>
    <row r="14" spans="1:3" ht="21" customHeight="1">
      <c r="A14" s="43" t="s">
        <v>133</v>
      </c>
      <c r="B14" s="24" t="s">
        <v>59</v>
      </c>
      <c r="C14" s="62"/>
    </row>
    <row r="15" spans="1:3" ht="21" customHeight="1">
      <c r="A15" s="23" t="s">
        <v>77</v>
      </c>
      <c r="B15" s="24" t="s">
        <v>59</v>
      </c>
      <c r="C15" s="62"/>
    </row>
    <row r="16" spans="1:3" ht="21" customHeight="1">
      <c r="A16" s="23" t="s">
        <v>78</v>
      </c>
      <c r="B16" s="24" t="s">
        <v>59</v>
      </c>
      <c r="C16" s="62"/>
    </row>
    <row r="17" spans="1:3" ht="21" customHeight="1">
      <c r="A17" s="23" t="s">
        <v>79</v>
      </c>
      <c r="B17" s="24" t="s">
        <v>59</v>
      </c>
      <c r="C17" s="62"/>
    </row>
    <row r="18" spans="1:3" ht="21" customHeight="1">
      <c r="A18" s="23" t="s">
        <v>80</v>
      </c>
      <c r="B18" s="24" t="s">
        <v>59</v>
      </c>
      <c r="C18" s="62"/>
    </row>
    <row r="19" spans="1:3" ht="21" customHeight="1">
      <c r="A19" s="23" t="s">
        <v>81</v>
      </c>
      <c r="B19" s="24" t="s">
        <v>59</v>
      </c>
      <c r="C19" s="62"/>
    </row>
    <row r="20" spans="1:3" ht="21" customHeight="1">
      <c r="A20" s="23" t="s">
        <v>82</v>
      </c>
      <c r="B20" s="24" t="s">
        <v>59</v>
      </c>
      <c r="C20" s="62"/>
    </row>
    <row r="21" spans="1:3" ht="21" customHeight="1">
      <c r="A21" s="23" t="s">
        <v>83</v>
      </c>
      <c r="B21" s="24" t="s">
        <v>59</v>
      </c>
      <c r="C21" s="62"/>
    </row>
    <row r="22" spans="1:3" ht="21" customHeight="1">
      <c r="A22" s="23" t="s">
        <v>84</v>
      </c>
      <c r="B22" s="24" t="s">
        <v>59</v>
      </c>
      <c r="C22" s="62"/>
    </row>
    <row r="23" spans="1:3" ht="21" customHeight="1">
      <c r="A23" s="169" t="s">
        <v>160</v>
      </c>
      <c r="B23" s="170"/>
      <c r="C23" s="170"/>
    </row>
  </sheetData>
  <mergeCells count="2">
    <mergeCell ref="A2:C2"/>
    <mergeCell ref="A23:C23"/>
  </mergeCells>
  <phoneticPr fontId="3" type="noConversion"/>
  <conditionalFormatting sqref="A2:A3 B23:C23">
    <cfRule type="expression" dxfId="0" priority="4" stopIfTrue="1">
      <formula>含公式的单元格</formula>
    </cfRule>
  </conditionalFormatting>
  <printOptions horizontalCentered="1"/>
  <pageMargins left="0.98425196850393704" right="0.59055118110236227" top="0.78740157480314965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1.收入支出决算总表</vt:lpstr>
      <vt:lpstr>2.收入决算表</vt:lpstr>
      <vt:lpstr>3.支出决算表</vt:lpstr>
      <vt:lpstr>4.财政拨款收入支出决算总表</vt:lpstr>
      <vt:lpstr>5.一般公共预算财政拨款支出决算表</vt:lpstr>
      <vt:lpstr>6.一般公共预算财政拨款基本支出决算表</vt:lpstr>
      <vt:lpstr>7.政府性基金预算收支决算表</vt:lpstr>
      <vt:lpstr>8.一般公共预算财政拨款“三公”经费统计表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2016-08-13T03:12:58Z</cp:lastPrinted>
  <dcterms:created xsi:type="dcterms:W3CDTF">2014-07-25T07:49:00Z</dcterms:created>
  <dcterms:modified xsi:type="dcterms:W3CDTF">2018-01-04T06:05:00Z</dcterms:modified>
</cp:coreProperties>
</file>