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2" r:id="rId1"/>
  </sheets>
  <definedNames>
    <definedName name="_xlnm._FilterDatabase" localSheetId="0" hidden="1">'Sheet1 '!$A$9:$K$45</definedName>
    <definedName name="_xlnm.Print_Titles" localSheetId="0">'Sheet1 '!$4:$6</definedName>
  </definedNames>
  <calcPr calcId="144525"/>
</workbook>
</file>

<file path=xl/sharedStrings.xml><?xml version="1.0" encoding="utf-8"?>
<sst xmlns="http://schemas.openxmlformats.org/spreadsheetml/2006/main" count="108">
  <si>
    <t>附件1</t>
  </si>
  <si>
    <t>云阳县2024年防止耕地“非粮化”激励补助资金项目资金分配表</t>
  </si>
  <si>
    <r>
      <rPr>
        <sz val="11"/>
        <color indexed="8"/>
        <rFont val="方正仿宋_GBK"/>
        <charset val="134"/>
      </rPr>
      <t>单位：万元</t>
    </r>
  </si>
  <si>
    <r>
      <rPr>
        <sz val="10"/>
        <rFont val="方正仿宋_GBK"/>
        <charset val="134"/>
      </rPr>
      <t>序号</t>
    </r>
  </si>
  <si>
    <r>
      <rPr>
        <sz val="10"/>
        <rFont val="方正仿宋_GBK"/>
        <charset val="134"/>
      </rPr>
      <t>项目名称</t>
    </r>
  </si>
  <si>
    <r>
      <rPr>
        <sz val="10"/>
        <rFont val="方正仿宋_GBK"/>
        <charset val="134"/>
      </rPr>
      <t>主管部门</t>
    </r>
  </si>
  <si>
    <r>
      <rPr>
        <sz val="10"/>
        <rFont val="方正仿宋_GBK"/>
        <charset val="134"/>
      </rPr>
      <t>预算单位</t>
    </r>
  </si>
  <si>
    <r>
      <rPr>
        <sz val="10"/>
        <rFont val="方正仿宋_GBK"/>
        <charset val="134"/>
      </rPr>
      <t>合计</t>
    </r>
  </si>
  <si>
    <r>
      <rPr>
        <sz val="10"/>
        <rFont val="方正仿宋_GBK"/>
        <charset val="134"/>
      </rPr>
      <t>资金来源</t>
    </r>
  </si>
  <si>
    <r>
      <rPr>
        <sz val="10"/>
        <rFont val="方正仿宋_GBK"/>
        <charset val="134"/>
      </rPr>
      <t>市级资金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文号</t>
    </r>
  </si>
  <si>
    <r>
      <rPr>
        <sz val="11"/>
        <color indexed="8"/>
        <rFont val="方正仿宋_GBK"/>
        <charset val="134"/>
      </rPr>
      <t>支出功能分类科目</t>
    </r>
  </si>
  <si>
    <r>
      <rPr>
        <sz val="11"/>
        <color indexed="8"/>
        <rFont val="方正仿宋_GBK"/>
        <charset val="134"/>
      </rPr>
      <t>备注</t>
    </r>
  </si>
  <si>
    <r>
      <rPr>
        <sz val="10"/>
        <rFont val="方正仿宋_GBK"/>
        <charset val="134"/>
      </rPr>
      <t>中央</t>
    </r>
  </si>
  <si>
    <r>
      <rPr>
        <sz val="10"/>
        <rFont val="方正仿宋_GBK"/>
        <charset val="134"/>
      </rPr>
      <t>其中：纳入衔接管理</t>
    </r>
  </si>
  <si>
    <r>
      <rPr>
        <sz val="10"/>
        <rFont val="方正仿宋_GBK"/>
        <charset val="134"/>
      </rPr>
      <t>预算追减小计</t>
    </r>
  </si>
  <si>
    <r>
      <rPr>
        <sz val="10"/>
        <rFont val="方正仿宋_GBK"/>
        <charset val="134"/>
      </rPr>
      <t>云阳县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年撂荒地复耕复种项目</t>
    </r>
  </si>
  <si>
    <r>
      <rPr>
        <sz val="10"/>
        <rFont val="方正仿宋_GBK"/>
        <charset val="134"/>
      </rPr>
      <t>县农业农村委</t>
    </r>
  </si>
  <si>
    <r>
      <rPr>
        <sz val="10"/>
        <rFont val="方正仿宋_GBK"/>
        <charset val="134"/>
      </rPr>
      <t>渝财农〔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〕</t>
    </r>
    <r>
      <rPr>
        <sz val="10"/>
        <rFont val="Times New Roman"/>
        <charset val="134"/>
      </rPr>
      <t>146</t>
    </r>
    <r>
      <rPr>
        <sz val="10"/>
        <rFont val="方正仿宋_GBK"/>
        <charset val="134"/>
      </rPr>
      <t>号</t>
    </r>
  </si>
  <si>
    <r>
      <rPr>
        <sz val="9"/>
        <rFont val="方正仿宋_GBK"/>
        <charset val="134"/>
      </rPr>
      <t>云阳财农〔</t>
    </r>
    <r>
      <rPr>
        <sz val="9"/>
        <rFont val="Times New Roman"/>
        <charset val="134"/>
      </rPr>
      <t>2023</t>
    </r>
    <r>
      <rPr>
        <sz val="9"/>
        <rFont val="方正仿宋_GBK"/>
        <charset val="134"/>
      </rPr>
      <t>〕</t>
    </r>
    <r>
      <rPr>
        <sz val="9"/>
        <rFont val="Times New Roman"/>
        <charset val="134"/>
      </rPr>
      <t>111</t>
    </r>
    <r>
      <rPr>
        <sz val="9"/>
        <rFont val="方正仿宋_GBK"/>
        <charset val="134"/>
      </rPr>
      <t>号</t>
    </r>
  </si>
  <si>
    <r>
      <rPr>
        <sz val="10"/>
        <color theme="1"/>
        <rFont val="方正仿宋_GBK"/>
        <charset val="134"/>
      </rPr>
      <t>预算下达小计</t>
    </r>
  </si>
  <si>
    <t/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</si>
  <si>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年双江街道防止耕地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</si>
  <si>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县农业农村委</t>
    </r>
  </si>
  <si>
    <r>
      <rPr>
        <sz val="9"/>
        <color theme="1"/>
        <rFont val="方正仿宋_GBK"/>
        <charset val="134"/>
      </rPr>
      <t>双江街道</t>
    </r>
  </si>
  <si>
    <r>
      <rPr>
        <sz val="9"/>
        <rFont val="方正仿宋_GBK"/>
        <charset val="134"/>
      </rPr>
      <t>农村基础设施建设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</si>
  <si>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年青龙街道防止耕地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</si>
  <si>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青龙街道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</si>
  <si>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年人和街道防止耕地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</si>
  <si>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人和街道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</si>
  <si>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年盘龙街道防止耕地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</si>
  <si>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盘龙街道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</si>
  <si>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年江口镇防止耕地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</si>
  <si>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江口镇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</si>
  <si>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年南溪镇防止耕地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</si>
  <si>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南溪镇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</si>
  <si>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年凤鸣镇防止耕地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</si>
  <si>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凤鸣镇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</si>
  <si>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年高阳镇防止耕地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</si>
  <si>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高阳镇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</si>
  <si>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年平安镇防止耕地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</si>
  <si>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平安镇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</si>
  <si>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年红狮镇防止耕地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</si>
  <si>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红狮镇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</si>
  <si>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年故陵镇防止耕地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</si>
  <si>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故陵镇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</si>
  <si>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年龙角镇防止耕地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</si>
  <si>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龙角镇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</si>
  <si>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年沙市镇防止耕地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</si>
  <si>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沙市镇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</si>
  <si>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年栖霞镇防止耕地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</si>
  <si>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栖霞镇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</si>
  <si>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年黄石镇防止耕地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</si>
  <si>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黄石镇</t>
    </r>
  </si>
  <si>
    <r>
      <rPr>
        <sz val="9"/>
        <rFont val="方正仿宋_GBK"/>
        <charset val="134"/>
      </rPr>
      <t>云阳县</t>
    </r>
    <r>
      <rPr>
        <sz val="9"/>
        <rFont val="Times New Roman"/>
        <charset val="134"/>
      </rPr>
      <t>2024</t>
    </r>
    <r>
      <rPr>
        <sz val="9"/>
        <rFont val="方正仿宋_GBK"/>
        <charset val="134"/>
      </rPr>
      <t>年巴阳镇防止耕地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非粮化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</si>
  <si>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巴阳镇</t>
    </r>
  </si>
  <si>
    <r>
      <rPr>
        <sz val="9"/>
        <rFont val="方正仿宋_GBK"/>
        <charset val="134"/>
      </rPr>
      <t>云阳县</t>
    </r>
    <r>
      <rPr>
        <sz val="9"/>
        <rFont val="Times New Roman"/>
        <charset val="134"/>
      </rPr>
      <t>2024</t>
    </r>
    <r>
      <rPr>
        <sz val="9"/>
        <rFont val="方正仿宋_GBK"/>
        <charset val="134"/>
      </rPr>
      <t>年渠马镇防止耕地</t>
    </r>
    <r>
      <rPr>
        <sz val="9"/>
        <rFont val="Times New Roman"/>
        <charset val="134"/>
      </rPr>
      <t>“</t>
    </r>
    <r>
      <rPr>
        <sz val="9"/>
        <rFont val="方正仿宋_GBK"/>
        <charset val="134"/>
      </rPr>
      <t>非粮化</t>
    </r>
    <r>
      <rPr>
        <sz val="9"/>
        <rFont val="Times New Roman"/>
        <charset val="134"/>
      </rPr>
      <t>”</t>
    </r>
    <r>
      <rPr>
        <sz val="9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</si>
  <si>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渠马镇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</si>
  <si>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年双土镇防止耕地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</si>
  <si>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双土镇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</si>
  <si>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年路阳镇防止耕地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</si>
  <si>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路阳镇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</si>
  <si>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年鱼泉镇防止耕地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</si>
  <si>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鱼泉镇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</si>
  <si>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年宝坪镇防止耕地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</si>
  <si>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宝坪镇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</si>
  <si>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年农坝镇防止耕地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</si>
  <si>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农坝镇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</si>
  <si>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年桑坪镇防止耕地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</si>
  <si>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桑坪镇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</si>
  <si>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年云阳镇防止耕地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</si>
  <si>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云阳镇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</si>
  <si>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年云安镇防止耕地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</si>
  <si>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县供销联社</t>
    </r>
  </si>
  <si>
    <r>
      <rPr>
        <sz val="9"/>
        <color theme="1"/>
        <rFont val="方正仿宋_GBK"/>
        <charset val="134"/>
      </rPr>
      <t>云安镇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</si>
  <si>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年双龙镇防止耕地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</si>
  <si>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双龙镇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</si>
  <si>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年清水土家族乡防止耕地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</si>
  <si>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清水土家族乡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</si>
  <si>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年水口镇防止耕地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</si>
  <si>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水口镇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</si>
  <si>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年蔈草镇防止耕地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</si>
  <si>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蔈草镇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</si>
  <si>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年泥溪镇防止耕地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</si>
  <si>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泥溪镇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</si>
  <si>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年养鹿镇防止耕地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</si>
  <si>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养鹿镇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</si>
  <si>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年后叶镇防止耕地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</si>
  <si>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后叶镇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</si>
  <si>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年龙洞镇防止耕地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</si>
  <si>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龙洞镇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</si>
  <si>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年堰坪镇防止耕地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</si>
  <si>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堰坪镇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</si>
  <si>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年大阳镇防止耕地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</si>
  <si>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大阳镇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</si>
  <si>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年耀灵镇防止耕地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</si>
  <si>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耀灵镇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</si>
  <si>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年洞鹿乡防止耕地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</si>
  <si>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洞鹿乡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</si>
  <si>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年上坝乡防止耕地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</si>
  <si>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上坝乡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</si>
  <si>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年新津乡防止耕地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</si>
  <si>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新津乡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</si>
  <si>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年普安乡防止耕地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</si>
  <si>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普安乡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</si>
  <si>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年石门乡防止耕地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</si>
  <si>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石门乡</t>
    </r>
  </si>
  <si>
    <r>
      <rPr>
        <sz val="9"/>
        <color theme="1"/>
        <rFont val="方正仿宋_GBK"/>
        <charset val="134"/>
      </rPr>
      <t>云阳县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年外郎乡防止耕地</t>
    </r>
    <r>
      <rPr>
        <sz val="9"/>
        <color theme="1"/>
        <rFont val="Times New Roman"/>
        <charset val="134"/>
      </rPr>
      <t>“</t>
    </r>
    <r>
      <rPr>
        <sz val="9"/>
        <color theme="1"/>
        <rFont val="方正仿宋_GBK"/>
        <charset val="134"/>
      </rPr>
      <t>非粮化</t>
    </r>
    <r>
      <rPr>
        <sz val="9"/>
        <color theme="1"/>
        <rFont val="Times New Roman"/>
        <charset val="134"/>
      </rPr>
      <t>”</t>
    </r>
    <r>
      <rPr>
        <sz val="9"/>
        <color theme="1"/>
        <rFont val="方正仿宋_GBK"/>
        <charset val="134"/>
      </rPr>
      <t>激励补助资金项目</t>
    </r>
  </si>
  <si>
    <r>
      <rPr>
        <sz val="9"/>
        <color theme="1"/>
        <rFont val="方正仿宋_GBK"/>
        <charset val="134"/>
      </rPr>
      <t>外郎乡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</si>
</sst>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color indexed="8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方正仿宋_GBK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10"/>
      <color theme="1"/>
      <name val="方正仿宋_GBK"/>
      <charset val="134"/>
    </font>
    <font>
      <sz val="9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0" borderId="0"/>
    <xf numFmtId="0" fontId="30" fillId="0" borderId="0"/>
  </cellStyleXfs>
  <cellXfs count="3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="120" zoomScaleNormal="120" workbookViewId="0">
      <selection activeCell="F10" sqref="F10"/>
    </sheetView>
  </sheetViews>
  <sheetFormatPr defaultColWidth="9" defaultRowHeight="13.5"/>
  <cols>
    <col min="1" max="1" width="5.20833333333333" style="2" customWidth="1"/>
    <col min="2" max="2" width="29.475" style="1" customWidth="1"/>
    <col min="3" max="3" width="13.1166666666667" style="1" customWidth="1"/>
    <col min="4" max="4" width="11.5583333333333" style="1" customWidth="1"/>
    <col min="5" max="5" width="9.69166666666667" style="1" customWidth="1"/>
    <col min="6" max="6" width="10" style="1" customWidth="1"/>
    <col min="7" max="7" width="10.4166666666667" style="1" customWidth="1"/>
    <col min="8" max="8" width="19.0583333333333" style="1" customWidth="1"/>
    <col min="9" max="9" width="10.625" style="1" customWidth="1"/>
    <col min="10" max="10" width="12.8166666666667" style="3" customWidth="1"/>
    <col min="11" max="11" width="13.0166666666667" style="1" customWidth="1"/>
    <col min="12" max="12" width="13.75" style="1"/>
    <col min="13" max="16384" width="9" style="1"/>
  </cols>
  <sheetData>
    <row r="1" ht="19" customHeight="1" spans="1:2">
      <c r="A1" s="4" t="s">
        <v>0</v>
      </c>
      <c r="B1" s="4"/>
    </row>
    <row r="2" ht="24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9" customHeight="1" spans="1:11">
      <c r="A3" s="6"/>
      <c r="B3" s="6"/>
      <c r="C3" s="6"/>
      <c r="D3" s="7"/>
      <c r="E3" s="7"/>
      <c r="F3" s="7"/>
      <c r="G3" s="7"/>
      <c r="H3" s="6"/>
      <c r="I3" s="7"/>
      <c r="J3" s="28"/>
      <c r="K3" s="29" t="s">
        <v>2</v>
      </c>
    </row>
    <row r="4" s="1" customFormat="1" ht="21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/>
      <c r="H4" s="8" t="s">
        <v>9</v>
      </c>
      <c r="I4" s="30" t="s">
        <v>10</v>
      </c>
      <c r="J4" s="31"/>
      <c r="K4" s="32" t="s">
        <v>11</v>
      </c>
    </row>
    <row r="5" s="1" customFormat="1" ht="33" customHeight="1" spans="1:11">
      <c r="A5" s="11"/>
      <c r="B5" s="11"/>
      <c r="C5" s="11"/>
      <c r="D5" s="11"/>
      <c r="E5" s="11"/>
      <c r="F5" s="12" t="s">
        <v>12</v>
      </c>
      <c r="G5" s="12" t="s">
        <v>13</v>
      </c>
      <c r="H5" s="11"/>
      <c r="I5" s="33"/>
      <c r="J5" s="34"/>
      <c r="K5" s="32"/>
    </row>
    <row r="6" s="1" customFormat="1" ht="22" customHeight="1" spans="1:11">
      <c r="A6" s="11"/>
      <c r="B6" s="11" t="s">
        <v>7</v>
      </c>
      <c r="C6" s="11"/>
      <c r="D6" s="11"/>
      <c r="E6" s="13">
        <f>E7+E9</f>
        <v>0</v>
      </c>
      <c r="F6" s="13">
        <f>F7+F9</f>
        <v>0</v>
      </c>
      <c r="G6" s="13">
        <f>G7+G9</f>
        <v>0</v>
      </c>
      <c r="H6" s="11"/>
      <c r="I6" s="32"/>
      <c r="J6" s="32"/>
      <c r="K6" s="32"/>
    </row>
    <row r="7" s="1" customFormat="1" ht="22" customHeight="1" spans="1:11">
      <c r="A7" s="11"/>
      <c r="B7" s="11" t="s">
        <v>14</v>
      </c>
      <c r="C7" s="11"/>
      <c r="D7" s="11"/>
      <c r="E7" s="13">
        <f>E8</f>
        <v>-493.5</v>
      </c>
      <c r="F7" s="13">
        <f>F8</f>
        <v>-493.5</v>
      </c>
      <c r="G7" s="13">
        <f>G8</f>
        <v>-493.5</v>
      </c>
      <c r="H7" s="11"/>
      <c r="I7" s="32"/>
      <c r="J7" s="32"/>
      <c r="K7" s="32"/>
    </row>
    <row r="8" s="1" customFormat="1" ht="32" customHeight="1" spans="1:11">
      <c r="A8" s="11">
        <v>1</v>
      </c>
      <c r="B8" s="11" t="s">
        <v>15</v>
      </c>
      <c r="C8" s="11" t="s">
        <v>16</v>
      </c>
      <c r="D8" s="11" t="s">
        <v>16</v>
      </c>
      <c r="E8" s="13">
        <f>SUM(F8)</f>
        <v>-493.5</v>
      </c>
      <c r="F8" s="14">
        <v>-493.5</v>
      </c>
      <c r="G8" s="14">
        <v>-493.5</v>
      </c>
      <c r="H8" s="11" t="s">
        <v>17</v>
      </c>
      <c r="I8" s="32"/>
      <c r="J8" s="32"/>
      <c r="K8" s="26" t="s">
        <v>18</v>
      </c>
    </row>
    <row r="9" s="1" customFormat="1" ht="27" customHeight="1" spans="1:11">
      <c r="A9" s="15"/>
      <c r="B9" s="16" t="s">
        <v>19</v>
      </c>
      <c r="C9" s="17"/>
      <c r="D9" s="18" t="s">
        <v>20</v>
      </c>
      <c r="E9" s="19">
        <f>F9</f>
        <v>493.5</v>
      </c>
      <c r="F9" s="19">
        <f>SUM(F10:F51)</f>
        <v>493.5</v>
      </c>
      <c r="G9" s="19">
        <f>SUM(G10:G51)</f>
        <v>493.5</v>
      </c>
      <c r="H9" s="17" t="s">
        <v>20</v>
      </c>
      <c r="I9" s="35"/>
      <c r="J9" s="36"/>
      <c r="K9" s="35"/>
    </row>
    <row r="10" ht="36" customHeight="1" spans="1:11">
      <c r="A10" s="20">
        <v>1</v>
      </c>
      <c r="B10" s="21" t="s">
        <v>21</v>
      </c>
      <c r="C10" s="21" t="s">
        <v>22</v>
      </c>
      <c r="D10" s="21" t="s">
        <v>23</v>
      </c>
      <c r="E10" s="19">
        <f>F10</f>
        <v>0.35</v>
      </c>
      <c r="F10" s="22">
        <v>0.35</v>
      </c>
      <c r="G10" s="22">
        <v>0.35</v>
      </c>
      <c r="H10" s="11" t="s">
        <v>17</v>
      </c>
      <c r="I10" s="26">
        <v>2130504</v>
      </c>
      <c r="J10" s="26" t="s">
        <v>24</v>
      </c>
      <c r="K10" s="26"/>
    </row>
    <row r="11" ht="36" customHeight="1" spans="1:11">
      <c r="A11" s="20">
        <v>2</v>
      </c>
      <c r="B11" s="21" t="s">
        <v>25</v>
      </c>
      <c r="C11" s="21" t="s">
        <v>22</v>
      </c>
      <c r="D11" s="21" t="s">
        <v>26</v>
      </c>
      <c r="E11" s="19">
        <f t="shared" ref="E11:E51" si="0">F11</f>
        <v>0.92</v>
      </c>
      <c r="F11" s="22">
        <v>0.92</v>
      </c>
      <c r="G11" s="22">
        <v>0.92</v>
      </c>
      <c r="H11" s="11" t="s">
        <v>17</v>
      </c>
      <c r="I11" s="26">
        <v>2130504</v>
      </c>
      <c r="J11" s="26" t="s">
        <v>24</v>
      </c>
      <c r="K11" s="26"/>
    </row>
    <row r="12" ht="36" customHeight="1" spans="1:11">
      <c r="A12" s="20">
        <v>3</v>
      </c>
      <c r="B12" s="21" t="s">
        <v>27</v>
      </c>
      <c r="C12" s="21" t="s">
        <v>22</v>
      </c>
      <c r="D12" s="21" t="s">
        <v>28</v>
      </c>
      <c r="E12" s="19">
        <f t="shared" si="0"/>
        <v>9.08</v>
      </c>
      <c r="F12" s="22">
        <v>9.08</v>
      </c>
      <c r="G12" s="22">
        <v>9.08</v>
      </c>
      <c r="H12" s="11" t="s">
        <v>17</v>
      </c>
      <c r="I12" s="26">
        <v>2130504</v>
      </c>
      <c r="J12" s="26" t="s">
        <v>24</v>
      </c>
      <c r="K12" s="26"/>
    </row>
    <row r="13" ht="36" customHeight="1" spans="1:11">
      <c r="A13" s="20">
        <v>4</v>
      </c>
      <c r="B13" s="21" t="s">
        <v>29</v>
      </c>
      <c r="C13" s="21" t="s">
        <v>22</v>
      </c>
      <c r="D13" s="21" t="s">
        <v>30</v>
      </c>
      <c r="E13" s="19">
        <f t="shared" si="0"/>
        <v>3.68</v>
      </c>
      <c r="F13" s="22">
        <v>3.68</v>
      </c>
      <c r="G13" s="22">
        <v>3.68</v>
      </c>
      <c r="H13" s="11" t="s">
        <v>17</v>
      </c>
      <c r="I13" s="26">
        <v>2130504</v>
      </c>
      <c r="J13" s="26" t="s">
        <v>24</v>
      </c>
      <c r="K13" s="26"/>
    </row>
    <row r="14" ht="36" customHeight="1" spans="1:11">
      <c r="A14" s="20">
        <v>5</v>
      </c>
      <c r="B14" s="21" t="s">
        <v>31</v>
      </c>
      <c r="C14" s="21" t="s">
        <v>22</v>
      </c>
      <c r="D14" s="21" t="s">
        <v>32</v>
      </c>
      <c r="E14" s="19">
        <f t="shared" si="0"/>
        <v>53.72</v>
      </c>
      <c r="F14" s="22">
        <v>53.72</v>
      </c>
      <c r="G14" s="22">
        <v>53.72</v>
      </c>
      <c r="H14" s="11" t="s">
        <v>17</v>
      </c>
      <c r="I14" s="26">
        <v>2130504</v>
      </c>
      <c r="J14" s="26" t="s">
        <v>24</v>
      </c>
      <c r="K14" s="26"/>
    </row>
    <row r="15" ht="36" customHeight="1" spans="1:11">
      <c r="A15" s="20">
        <v>6</v>
      </c>
      <c r="B15" s="21" t="s">
        <v>33</v>
      </c>
      <c r="C15" s="21" t="s">
        <v>22</v>
      </c>
      <c r="D15" s="21" t="s">
        <v>34</v>
      </c>
      <c r="E15" s="19">
        <f t="shared" si="0"/>
        <v>16.34</v>
      </c>
      <c r="F15" s="22">
        <v>16.34</v>
      </c>
      <c r="G15" s="22">
        <v>16.34</v>
      </c>
      <c r="H15" s="11" t="s">
        <v>17</v>
      </c>
      <c r="I15" s="26">
        <v>2130504</v>
      </c>
      <c r="J15" s="26" t="s">
        <v>24</v>
      </c>
      <c r="K15" s="26"/>
    </row>
    <row r="16" ht="36" customHeight="1" spans="1:11">
      <c r="A16" s="20">
        <v>7</v>
      </c>
      <c r="B16" s="21" t="s">
        <v>35</v>
      </c>
      <c r="C16" s="21" t="s">
        <v>22</v>
      </c>
      <c r="D16" s="21" t="s">
        <v>36</v>
      </c>
      <c r="E16" s="19">
        <f t="shared" si="0"/>
        <v>3.12</v>
      </c>
      <c r="F16" s="22">
        <v>3.12</v>
      </c>
      <c r="G16" s="22">
        <v>3.12</v>
      </c>
      <c r="H16" s="11" t="s">
        <v>17</v>
      </c>
      <c r="I16" s="26">
        <v>2130504</v>
      </c>
      <c r="J16" s="26" t="s">
        <v>24</v>
      </c>
      <c r="K16" s="26"/>
    </row>
    <row r="17" ht="36" customHeight="1" spans="1:11">
      <c r="A17" s="20">
        <v>8</v>
      </c>
      <c r="B17" s="21" t="s">
        <v>37</v>
      </c>
      <c r="C17" s="21" t="s">
        <v>22</v>
      </c>
      <c r="D17" s="21" t="s">
        <v>38</v>
      </c>
      <c r="E17" s="19">
        <f t="shared" si="0"/>
        <v>15.34</v>
      </c>
      <c r="F17" s="22">
        <v>15.34</v>
      </c>
      <c r="G17" s="22">
        <v>15.34</v>
      </c>
      <c r="H17" s="11" t="s">
        <v>17</v>
      </c>
      <c r="I17" s="26">
        <v>2130504</v>
      </c>
      <c r="J17" s="26" t="s">
        <v>24</v>
      </c>
      <c r="K17" s="26"/>
    </row>
    <row r="18" ht="36" customHeight="1" spans="1:11">
      <c r="A18" s="20">
        <v>9</v>
      </c>
      <c r="B18" s="21" t="s">
        <v>39</v>
      </c>
      <c r="C18" s="21" t="s">
        <v>22</v>
      </c>
      <c r="D18" s="21" t="s">
        <v>40</v>
      </c>
      <c r="E18" s="19">
        <f t="shared" si="0"/>
        <v>26.44</v>
      </c>
      <c r="F18" s="22">
        <v>26.44</v>
      </c>
      <c r="G18" s="22">
        <v>26.44</v>
      </c>
      <c r="H18" s="11" t="s">
        <v>17</v>
      </c>
      <c r="I18" s="26">
        <v>2130504</v>
      </c>
      <c r="J18" s="26" t="s">
        <v>24</v>
      </c>
      <c r="K18" s="26"/>
    </row>
    <row r="19" ht="36" customHeight="1" spans="1:11">
      <c r="A19" s="20">
        <v>10</v>
      </c>
      <c r="B19" s="21" t="s">
        <v>41</v>
      </c>
      <c r="C19" s="21" t="s">
        <v>22</v>
      </c>
      <c r="D19" s="21" t="s">
        <v>42</v>
      </c>
      <c r="E19" s="19">
        <f t="shared" si="0"/>
        <v>26.38</v>
      </c>
      <c r="F19" s="22">
        <v>26.38</v>
      </c>
      <c r="G19" s="22">
        <v>26.38</v>
      </c>
      <c r="H19" s="11" t="s">
        <v>17</v>
      </c>
      <c r="I19" s="26">
        <v>2130504</v>
      </c>
      <c r="J19" s="26" t="s">
        <v>24</v>
      </c>
      <c r="K19" s="26"/>
    </row>
    <row r="20" ht="36" customHeight="1" spans="1:11">
      <c r="A20" s="20">
        <v>11</v>
      </c>
      <c r="B20" s="23" t="s">
        <v>43</v>
      </c>
      <c r="C20" s="21" t="s">
        <v>22</v>
      </c>
      <c r="D20" s="21" t="s">
        <v>44</v>
      </c>
      <c r="E20" s="19">
        <f t="shared" si="0"/>
        <v>19.93</v>
      </c>
      <c r="F20" s="22">
        <v>19.93</v>
      </c>
      <c r="G20" s="22">
        <v>19.93</v>
      </c>
      <c r="H20" s="11" t="s">
        <v>17</v>
      </c>
      <c r="I20" s="26">
        <v>2130504</v>
      </c>
      <c r="J20" s="26" t="s">
        <v>24</v>
      </c>
      <c r="K20" s="26"/>
    </row>
    <row r="21" ht="36" customHeight="1" spans="1:11">
      <c r="A21" s="20">
        <v>12</v>
      </c>
      <c r="B21" s="23" t="s">
        <v>45</v>
      </c>
      <c r="C21" s="21" t="s">
        <v>22</v>
      </c>
      <c r="D21" s="21" t="s">
        <v>46</v>
      </c>
      <c r="E21" s="19">
        <f t="shared" si="0"/>
        <v>2.57</v>
      </c>
      <c r="F21" s="22">
        <v>2.57</v>
      </c>
      <c r="G21" s="22">
        <v>2.57</v>
      </c>
      <c r="H21" s="11" t="s">
        <v>17</v>
      </c>
      <c r="I21" s="26">
        <v>2130504</v>
      </c>
      <c r="J21" s="26" t="s">
        <v>24</v>
      </c>
      <c r="K21" s="26"/>
    </row>
    <row r="22" ht="36" customHeight="1" spans="1:11">
      <c r="A22" s="20">
        <v>13</v>
      </c>
      <c r="B22" s="23" t="s">
        <v>47</v>
      </c>
      <c r="C22" s="21" t="s">
        <v>22</v>
      </c>
      <c r="D22" s="21" t="s">
        <v>48</v>
      </c>
      <c r="E22" s="19">
        <f t="shared" si="0"/>
        <v>8.31</v>
      </c>
      <c r="F22" s="22">
        <v>8.31</v>
      </c>
      <c r="G22" s="22">
        <v>8.31</v>
      </c>
      <c r="H22" s="11" t="s">
        <v>17</v>
      </c>
      <c r="I22" s="26">
        <v>2130504</v>
      </c>
      <c r="J22" s="26" t="s">
        <v>24</v>
      </c>
      <c r="K22" s="26"/>
    </row>
    <row r="23" ht="36" customHeight="1" spans="1:11">
      <c r="A23" s="20">
        <v>14</v>
      </c>
      <c r="B23" s="23" t="s">
        <v>49</v>
      </c>
      <c r="C23" s="21" t="s">
        <v>22</v>
      </c>
      <c r="D23" s="21" t="s">
        <v>50</v>
      </c>
      <c r="E23" s="19">
        <f t="shared" si="0"/>
        <v>8.48</v>
      </c>
      <c r="F23" s="22">
        <v>8.48</v>
      </c>
      <c r="G23" s="22">
        <v>8.48</v>
      </c>
      <c r="H23" s="11" t="s">
        <v>17</v>
      </c>
      <c r="I23" s="26">
        <v>2130504</v>
      </c>
      <c r="J23" s="26" t="s">
        <v>24</v>
      </c>
      <c r="K23" s="26"/>
    </row>
    <row r="24" ht="36" customHeight="1" spans="1:11">
      <c r="A24" s="20">
        <v>15</v>
      </c>
      <c r="B24" s="23" t="s">
        <v>51</v>
      </c>
      <c r="C24" s="21" t="s">
        <v>22</v>
      </c>
      <c r="D24" s="21" t="s">
        <v>52</v>
      </c>
      <c r="E24" s="19">
        <f t="shared" si="0"/>
        <v>4.77</v>
      </c>
      <c r="F24" s="22">
        <v>4.77</v>
      </c>
      <c r="G24" s="22">
        <v>4.77</v>
      </c>
      <c r="H24" s="11" t="s">
        <v>17</v>
      </c>
      <c r="I24" s="26">
        <v>2130504</v>
      </c>
      <c r="J24" s="26" t="s">
        <v>24</v>
      </c>
      <c r="K24" s="26"/>
    </row>
    <row r="25" ht="36" customHeight="1" spans="1:11">
      <c r="A25" s="20">
        <v>16</v>
      </c>
      <c r="B25" s="24" t="s">
        <v>53</v>
      </c>
      <c r="C25" s="21" t="s">
        <v>22</v>
      </c>
      <c r="D25" s="21" t="s">
        <v>54</v>
      </c>
      <c r="E25" s="19">
        <f t="shared" si="0"/>
        <v>2.25</v>
      </c>
      <c r="F25" s="25">
        <v>2.25</v>
      </c>
      <c r="G25" s="22">
        <v>2.25</v>
      </c>
      <c r="H25" s="11" t="s">
        <v>17</v>
      </c>
      <c r="I25" s="26">
        <v>2130504</v>
      </c>
      <c r="J25" s="26" t="s">
        <v>24</v>
      </c>
      <c r="K25" s="26"/>
    </row>
    <row r="26" ht="36" customHeight="1" spans="1:11">
      <c r="A26" s="20">
        <v>17</v>
      </c>
      <c r="B26" s="26" t="s">
        <v>55</v>
      </c>
      <c r="C26" s="21" t="s">
        <v>22</v>
      </c>
      <c r="D26" s="21" t="s">
        <v>56</v>
      </c>
      <c r="E26" s="19">
        <f t="shared" si="0"/>
        <v>17.79</v>
      </c>
      <c r="F26" s="25">
        <v>17.79</v>
      </c>
      <c r="G26" s="22">
        <v>17.79</v>
      </c>
      <c r="H26" s="11" t="s">
        <v>17</v>
      </c>
      <c r="I26" s="26">
        <v>2130504</v>
      </c>
      <c r="J26" s="26" t="s">
        <v>24</v>
      </c>
      <c r="K26" s="26"/>
    </row>
    <row r="27" ht="36" customHeight="1" spans="1:11">
      <c r="A27" s="20">
        <v>18</v>
      </c>
      <c r="B27" s="21" t="s">
        <v>57</v>
      </c>
      <c r="C27" s="21" t="s">
        <v>22</v>
      </c>
      <c r="D27" s="21" t="s">
        <v>58</v>
      </c>
      <c r="E27" s="19">
        <f t="shared" si="0"/>
        <v>26.88</v>
      </c>
      <c r="F27" s="22">
        <v>26.88</v>
      </c>
      <c r="G27" s="22">
        <v>26.88</v>
      </c>
      <c r="H27" s="11" t="s">
        <v>17</v>
      </c>
      <c r="I27" s="26">
        <v>2130504</v>
      </c>
      <c r="J27" s="26" t="s">
        <v>24</v>
      </c>
      <c r="K27" s="26"/>
    </row>
    <row r="28" ht="36" customHeight="1" spans="1:11">
      <c r="A28" s="20">
        <v>19</v>
      </c>
      <c r="B28" s="21" t="s">
        <v>59</v>
      </c>
      <c r="C28" s="21" t="s">
        <v>22</v>
      </c>
      <c r="D28" s="21" t="s">
        <v>60</v>
      </c>
      <c r="E28" s="19">
        <f t="shared" si="0"/>
        <v>21.3</v>
      </c>
      <c r="F28" s="22">
        <v>21.3</v>
      </c>
      <c r="G28" s="22">
        <v>21.3</v>
      </c>
      <c r="H28" s="11" t="s">
        <v>17</v>
      </c>
      <c r="I28" s="26">
        <v>2130504</v>
      </c>
      <c r="J28" s="26" t="s">
        <v>24</v>
      </c>
      <c r="K28" s="26"/>
    </row>
    <row r="29" ht="36" customHeight="1" spans="1:11">
      <c r="A29" s="20">
        <v>20</v>
      </c>
      <c r="B29" s="21" t="s">
        <v>61</v>
      </c>
      <c r="C29" s="21" t="s">
        <v>22</v>
      </c>
      <c r="D29" s="21" t="s">
        <v>62</v>
      </c>
      <c r="E29" s="19">
        <f t="shared" si="0"/>
        <v>8.65</v>
      </c>
      <c r="F29" s="22">
        <v>8.65</v>
      </c>
      <c r="G29" s="22">
        <v>8.65</v>
      </c>
      <c r="H29" s="11" t="s">
        <v>17</v>
      </c>
      <c r="I29" s="26">
        <v>2130504</v>
      </c>
      <c r="J29" s="26" t="s">
        <v>24</v>
      </c>
      <c r="K29" s="26"/>
    </row>
    <row r="30" ht="36" customHeight="1" spans="1:11">
      <c r="A30" s="20">
        <v>21</v>
      </c>
      <c r="B30" s="21" t="s">
        <v>63</v>
      </c>
      <c r="C30" s="21" t="s">
        <v>22</v>
      </c>
      <c r="D30" s="21" t="s">
        <v>64</v>
      </c>
      <c r="E30" s="19">
        <f t="shared" si="0"/>
        <v>23.84</v>
      </c>
      <c r="F30" s="22">
        <v>23.84</v>
      </c>
      <c r="G30" s="22">
        <v>23.84</v>
      </c>
      <c r="H30" s="11" t="s">
        <v>17</v>
      </c>
      <c r="I30" s="26">
        <v>2130504</v>
      </c>
      <c r="J30" s="26" t="s">
        <v>24</v>
      </c>
      <c r="K30" s="26"/>
    </row>
    <row r="31" ht="36" customHeight="1" spans="1:11">
      <c r="A31" s="20">
        <v>22</v>
      </c>
      <c r="B31" s="21" t="s">
        <v>65</v>
      </c>
      <c r="C31" s="21" t="s">
        <v>22</v>
      </c>
      <c r="D31" s="21" t="s">
        <v>66</v>
      </c>
      <c r="E31" s="19">
        <f t="shared" si="0"/>
        <v>4.46</v>
      </c>
      <c r="F31" s="22">
        <v>4.46</v>
      </c>
      <c r="G31" s="22">
        <v>4.46</v>
      </c>
      <c r="H31" s="11" t="s">
        <v>17</v>
      </c>
      <c r="I31" s="26">
        <v>2130504</v>
      </c>
      <c r="J31" s="26" t="s">
        <v>24</v>
      </c>
      <c r="K31" s="26"/>
    </row>
    <row r="32" ht="36" customHeight="1" spans="1:11">
      <c r="A32" s="20">
        <v>23</v>
      </c>
      <c r="B32" s="21" t="s">
        <v>67</v>
      </c>
      <c r="C32" s="21" t="s">
        <v>22</v>
      </c>
      <c r="D32" s="21" t="s">
        <v>68</v>
      </c>
      <c r="E32" s="19">
        <f t="shared" si="0"/>
        <v>15.16</v>
      </c>
      <c r="F32" s="22">
        <v>15.16</v>
      </c>
      <c r="G32" s="22">
        <v>15.16</v>
      </c>
      <c r="H32" s="11" t="s">
        <v>17</v>
      </c>
      <c r="I32" s="26">
        <v>2130504</v>
      </c>
      <c r="J32" s="26" t="s">
        <v>24</v>
      </c>
      <c r="K32" s="26"/>
    </row>
    <row r="33" ht="36" customHeight="1" spans="1:11">
      <c r="A33" s="20">
        <v>24</v>
      </c>
      <c r="B33" s="23" t="s">
        <v>69</v>
      </c>
      <c r="C33" s="21" t="s">
        <v>22</v>
      </c>
      <c r="D33" s="21" t="s">
        <v>70</v>
      </c>
      <c r="E33" s="19">
        <f t="shared" si="0"/>
        <v>8.93</v>
      </c>
      <c r="F33" s="22">
        <v>8.93</v>
      </c>
      <c r="G33" s="22">
        <v>8.93</v>
      </c>
      <c r="H33" s="11" t="s">
        <v>17</v>
      </c>
      <c r="I33" s="26">
        <v>2130504</v>
      </c>
      <c r="J33" s="26" t="s">
        <v>24</v>
      </c>
      <c r="K33" s="26"/>
    </row>
    <row r="34" ht="36" customHeight="1" spans="1:11">
      <c r="A34" s="20">
        <v>25</v>
      </c>
      <c r="B34" s="21" t="s">
        <v>71</v>
      </c>
      <c r="C34" s="21" t="s">
        <v>72</v>
      </c>
      <c r="D34" s="21" t="s">
        <v>73</v>
      </c>
      <c r="E34" s="19">
        <f t="shared" si="0"/>
        <v>3.87</v>
      </c>
      <c r="F34" s="22">
        <v>3.87</v>
      </c>
      <c r="G34" s="22">
        <v>3.87</v>
      </c>
      <c r="H34" s="11" t="s">
        <v>17</v>
      </c>
      <c r="I34" s="26">
        <v>2130504</v>
      </c>
      <c r="J34" s="26" t="s">
        <v>24</v>
      </c>
      <c r="K34" s="26"/>
    </row>
    <row r="35" ht="36" customHeight="1" spans="1:11">
      <c r="A35" s="20">
        <v>26</v>
      </c>
      <c r="B35" s="21" t="s">
        <v>74</v>
      </c>
      <c r="C35" s="21" t="s">
        <v>22</v>
      </c>
      <c r="D35" s="21" t="s">
        <v>75</v>
      </c>
      <c r="E35" s="19">
        <f t="shared" si="0"/>
        <v>40.54</v>
      </c>
      <c r="F35" s="22">
        <v>40.54</v>
      </c>
      <c r="G35" s="22">
        <v>40.54</v>
      </c>
      <c r="H35" s="11" t="s">
        <v>17</v>
      </c>
      <c r="I35" s="26">
        <v>2130504</v>
      </c>
      <c r="J35" s="26" t="s">
        <v>24</v>
      </c>
      <c r="K35" s="26"/>
    </row>
    <row r="36" ht="36" customHeight="1" spans="1:11">
      <c r="A36" s="20">
        <v>27</v>
      </c>
      <c r="B36" s="21" t="s">
        <v>76</v>
      </c>
      <c r="C36" s="21" t="s">
        <v>22</v>
      </c>
      <c r="D36" s="21" t="s">
        <v>77</v>
      </c>
      <c r="E36" s="19">
        <f t="shared" si="0"/>
        <v>14.39</v>
      </c>
      <c r="F36" s="22">
        <v>14.39</v>
      </c>
      <c r="G36" s="22">
        <v>14.39</v>
      </c>
      <c r="H36" s="11" t="s">
        <v>17</v>
      </c>
      <c r="I36" s="26">
        <v>2130504</v>
      </c>
      <c r="J36" s="26" t="s">
        <v>24</v>
      </c>
      <c r="K36" s="26"/>
    </row>
    <row r="37" ht="36" customHeight="1" spans="1:11">
      <c r="A37" s="20">
        <v>28</v>
      </c>
      <c r="B37" s="21" t="s">
        <v>78</v>
      </c>
      <c r="C37" s="21" t="s">
        <v>22</v>
      </c>
      <c r="D37" s="21" t="s">
        <v>79</v>
      </c>
      <c r="E37" s="19">
        <f t="shared" si="0"/>
        <v>9.36</v>
      </c>
      <c r="F37" s="22">
        <v>9.36</v>
      </c>
      <c r="G37" s="22">
        <v>9.36</v>
      </c>
      <c r="H37" s="11" t="s">
        <v>17</v>
      </c>
      <c r="I37" s="26">
        <v>2130504</v>
      </c>
      <c r="J37" s="26" t="s">
        <v>24</v>
      </c>
      <c r="K37" s="26"/>
    </row>
    <row r="38" ht="36" customHeight="1" spans="1:11">
      <c r="A38" s="20">
        <v>29</v>
      </c>
      <c r="B38" s="21" t="s">
        <v>80</v>
      </c>
      <c r="C38" s="21" t="s">
        <v>22</v>
      </c>
      <c r="D38" s="21" t="s">
        <v>81</v>
      </c>
      <c r="E38" s="19">
        <f t="shared" si="0"/>
        <v>6.06</v>
      </c>
      <c r="F38" s="22">
        <v>6.06</v>
      </c>
      <c r="G38" s="22">
        <v>6.06</v>
      </c>
      <c r="H38" s="11" t="s">
        <v>17</v>
      </c>
      <c r="I38" s="26">
        <v>2130504</v>
      </c>
      <c r="J38" s="26" t="s">
        <v>24</v>
      </c>
      <c r="K38" s="26"/>
    </row>
    <row r="39" ht="36" customHeight="1" spans="1:11">
      <c r="A39" s="20">
        <v>30</v>
      </c>
      <c r="B39" s="21" t="s">
        <v>82</v>
      </c>
      <c r="C39" s="21" t="s">
        <v>22</v>
      </c>
      <c r="D39" s="21" t="s">
        <v>83</v>
      </c>
      <c r="E39" s="19">
        <f t="shared" si="0"/>
        <v>6.95</v>
      </c>
      <c r="F39" s="22">
        <v>6.95</v>
      </c>
      <c r="G39" s="22">
        <v>6.95</v>
      </c>
      <c r="H39" s="11" t="s">
        <v>17</v>
      </c>
      <c r="I39" s="26">
        <v>2130504</v>
      </c>
      <c r="J39" s="26" t="s">
        <v>24</v>
      </c>
      <c r="K39" s="26"/>
    </row>
    <row r="40" ht="36" customHeight="1" spans="1:11">
      <c r="A40" s="20">
        <v>31</v>
      </c>
      <c r="B40" s="21" t="s">
        <v>84</v>
      </c>
      <c r="C40" s="21" t="s">
        <v>22</v>
      </c>
      <c r="D40" s="21" t="s">
        <v>85</v>
      </c>
      <c r="E40" s="19">
        <f t="shared" si="0"/>
        <v>1.85</v>
      </c>
      <c r="F40" s="22">
        <v>1.85</v>
      </c>
      <c r="G40" s="22">
        <v>1.85</v>
      </c>
      <c r="H40" s="11" t="s">
        <v>17</v>
      </c>
      <c r="I40" s="26">
        <v>2130504</v>
      </c>
      <c r="J40" s="26" t="s">
        <v>24</v>
      </c>
      <c r="K40" s="26"/>
    </row>
    <row r="41" ht="36" customHeight="1" spans="1:11">
      <c r="A41" s="20">
        <v>32</v>
      </c>
      <c r="B41" s="21" t="s">
        <v>86</v>
      </c>
      <c r="C41" s="21" t="s">
        <v>22</v>
      </c>
      <c r="D41" s="21" t="s">
        <v>87</v>
      </c>
      <c r="E41" s="19">
        <f t="shared" si="0"/>
        <v>17.64</v>
      </c>
      <c r="F41" s="22">
        <v>17.64</v>
      </c>
      <c r="G41" s="22">
        <v>17.64</v>
      </c>
      <c r="H41" s="11" t="s">
        <v>17</v>
      </c>
      <c r="I41" s="26">
        <v>2130504</v>
      </c>
      <c r="J41" s="26" t="s">
        <v>24</v>
      </c>
      <c r="K41" s="26"/>
    </row>
    <row r="42" ht="36" customHeight="1" spans="1:11">
      <c r="A42" s="20">
        <v>33</v>
      </c>
      <c r="B42" s="21" t="s">
        <v>88</v>
      </c>
      <c r="C42" s="21" t="s">
        <v>22</v>
      </c>
      <c r="D42" s="21" t="s">
        <v>89</v>
      </c>
      <c r="E42" s="19">
        <f t="shared" si="0"/>
        <v>16.66</v>
      </c>
      <c r="F42" s="22">
        <v>16.66</v>
      </c>
      <c r="G42" s="22">
        <v>16.66</v>
      </c>
      <c r="H42" s="11" t="s">
        <v>17</v>
      </c>
      <c r="I42" s="26">
        <v>2130504</v>
      </c>
      <c r="J42" s="26" t="s">
        <v>24</v>
      </c>
      <c r="K42" s="26"/>
    </row>
    <row r="43" ht="36" customHeight="1" spans="1:11">
      <c r="A43" s="20">
        <v>34</v>
      </c>
      <c r="B43" s="21" t="s">
        <v>90</v>
      </c>
      <c r="C43" s="21" t="s">
        <v>22</v>
      </c>
      <c r="D43" s="21" t="s">
        <v>91</v>
      </c>
      <c r="E43" s="19">
        <f t="shared" si="0"/>
        <v>2.25</v>
      </c>
      <c r="F43" s="22">
        <v>2.25</v>
      </c>
      <c r="G43" s="22">
        <v>2.25</v>
      </c>
      <c r="H43" s="11" t="s">
        <v>17</v>
      </c>
      <c r="I43" s="26">
        <v>2130504</v>
      </c>
      <c r="J43" s="26" t="s">
        <v>24</v>
      </c>
      <c r="K43" s="26"/>
    </row>
    <row r="44" ht="36" customHeight="1" spans="1:11">
      <c r="A44" s="20">
        <v>35</v>
      </c>
      <c r="B44" s="21" t="s">
        <v>92</v>
      </c>
      <c r="C44" s="21" t="s">
        <v>22</v>
      </c>
      <c r="D44" s="21" t="s">
        <v>93</v>
      </c>
      <c r="E44" s="19">
        <f t="shared" si="0"/>
        <v>0.66</v>
      </c>
      <c r="F44" s="22">
        <v>0.66</v>
      </c>
      <c r="G44" s="22">
        <v>0.66</v>
      </c>
      <c r="H44" s="11" t="s">
        <v>17</v>
      </c>
      <c r="I44" s="26">
        <v>2130504</v>
      </c>
      <c r="J44" s="26" t="s">
        <v>24</v>
      </c>
      <c r="K44" s="26"/>
    </row>
    <row r="45" ht="36" customHeight="1" spans="1:11">
      <c r="A45" s="20">
        <v>36</v>
      </c>
      <c r="B45" s="21" t="s">
        <v>94</v>
      </c>
      <c r="C45" s="21" t="s">
        <v>22</v>
      </c>
      <c r="D45" s="21" t="s">
        <v>95</v>
      </c>
      <c r="E45" s="19">
        <f t="shared" si="0"/>
        <v>5.43</v>
      </c>
      <c r="F45" s="22">
        <v>5.43</v>
      </c>
      <c r="G45" s="22">
        <v>5.43</v>
      </c>
      <c r="H45" s="11" t="s">
        <v>17</v>
      </c>
      <c r="I45" s="26">
        <v>2130504</v>
      </c>
      <c r="J45" s="26" t="s">
        <v>24</v>
      </c>
      <c r="K45" s="26"/>
    </row>
    <row r="46" ht="36" customHeight="1" spans="1:11">
      <c r="A46" s="20">
        <v>37</v>
      </c>
      <c r="B46" s="23" t="s">
        <v>96</v>
      </c>
      <c r="C46" s="21" t="s">
        <v>22</v>
      </c>
      <c r="D46" s="21" t="s">
        <v>97</v>
      </c>
      <c r="E46" s="19">
        <f t="shared" si="0"/>
        <v>10.03</v>
      </c>
      <c r="F46" s="22">
        <v>10.03</v>
      </c>
      <c r="G46" s="22">
        <v>10.03</v>
      </c>
      <c r="H46" s="11" t="s">
        <v>17</v>
      </c>
      <c r="I46" s="26">
        <v>2130504</v>
      </c>
      <c r="J46" s="26" t="s">
        <v>24</v>
      </c>
      <c r="K46" s="26"/>
    </row>
    <row r="47" ht="36" customHeight="1" spans="1:11">
      <c r="A47" s="20">
        <v>38</v>
      </c>
      <c r="B47" s="23" t="s">
        <v>98</v>
      </c>
      <c r="C47" s="21" t="s">
        <v>22</v>
      </c>
      <c r="D47" s="21" t="s">
        <v>99</v>
      </c>
      <c r="E47" s="19">
        <f t="shared" si="0"/>
        <v>2.03</v>
      </c>
      <c r="F47" s="22">
        <v>2.03</v>
      </c>
      <c r="G47" s="22">
        <v>2.03</v>
      </c>
      <c r="H47" s="11" t="s">
        <v>17</v>
      </c>
      <c r="I47" s="26">
        <v>2130504</v>
      </c>
      <c r="J47" s="26" t="s">
        <v>24</v>
      </c>
      <c r="K47" s="26"/>
    </row>
    <row r="48" ht="36" customHeight="1" spans="1:11">
      <c r="A48" s="20">
        <v>39</v>
      </c>
      <c r="B48" s="23" t="s">
        <v>100</v>
      </c>
      <c r="C48" s="21" t="s">
        <v>22</v>
      </c>
      <c r="D48" s="21" t="s">
        <v>101</v>
      </c>
      <c r="E48" s="19">
        <f t="shared" si="0"/>
        <v>3.78</v>
      </c>
      <c r="F48" s="22">
        <v>3.78</v>
      </c>
      <c r="G48" s="22">
        <v>3.78</v>
      </c>
      <c r="H48" s="11" t="s">
        <v>17</v>
      </c>
      <c r="I48" s="26">
        <v>2130504</v>
      </c>
      <c r="J48" s="26" t="s">
        <v>24</v>
      </c>
      <c r="K48" s="26"/>
    </row>
    <row r="49" ht="36" customHeight="1" spans="1:11">
      <c r="A49" s="20">
        <v>40</v>
      </c>
      <c r="B49" s="23" t="s">
        <v>102</v>
      </c>
      <c r="C49" s="21" t="s">
        <v>22</v>
      </c>
      <c r="D49" s="21" t="s">
        <v>103</v>
      </c>
      <c r="E49" s="19">
        <f t="shared" si="0"/>
        <v>7.21</v>
      </c>
      <c r="F49" s="22">
        <v>7.21</v>
      </c>
      <c r="G49" s="22">
        <v>7.21</v>
      </c>
      <c r="H49" s="11" t="s">
        <v>17</v>
      </c>
      <c r="I49" s="26">
        <v>2130504</v>
      </c>
      <c r="J49" s="26" t="s">
        <v>24</v>
      </c>
      <c r="K49" s="26"/>
    </row>
    <row r="50" ht="36" customHeight="1" spans="1:11">
      <c r="A50" s="20">
        <v>41</v>
      </c>
      <c r="B50" s="23" t="s">
        <v>104</v>
      </c>
      <c r="C50" s="21" t="s">
        <v>22</v>
      </c>
      <c r="D50" s="21" t="s">
        <v>105</v>
      </c>
      <c r="E50" s="19">
        <f t="shared" si="0"/>
        <v>9.22</v>
      </c>
      <c r="F50" s="22">
        <v>9.22</v>
      </c>
      <c r="G50" s="22">
        <v>9.22</v>
      </c>
      <c r="H50" s="11" t="s">
        <v>17</v>
      </c>
      <c r="I50" s="26">
        <v>2130504</v>
      </c>
      <c r="J50" s="26" t="s">
        <v>24</v>
      </c>
      <c r="K50" s="26"/>
    </row>
    <row r="51" ht="36" customHeight="1" spans="1:11">
      <c r="A51" s="20">
        <v>42</v>
      </c>
      <c r="B51" s="23" t="s">
        <v>106</v>
      </c>
      <c r="C51" s="21" t="s">
        <v>22</v>
      </c>
      <c r="D51" s="21" t="s">
        <v>107</v>
      </c>
      <c r="E51" s="19">
        <f t="shared" si="0"/>
        <v>6.88</v>
      </c>
      <c r="F51" s="22">
        <v>6.88</v>
      </c>
      <c r="G51" s="22">
        <v>6.88</v>
      </c>
      <c r="H51" s="11" t="s">
        <v>17</v>
      </c>
      <c r="I51" s="26">
        <v>2130504</v>
      </c>
      <c r="J51" s="26" t="s">
        <v>24</v>
      </c>
      <c r="K51" s="26"/>
    </row>
    <row r="52" spans="6:7">
      <c r="F52" s="27"/>
      <c r="G52" s="27"/>
    </row>
  </sheetData>
  <mergeCells count="12">
    <mergeCell ref="A1:B1"/>
    <mergeCell ref="A2:K2"/>
    <mergeCell ref="A3:B3"/>
    <mergeCell ref="F4:G4"/>
    <mergeCell ref="A4:A5"/>
    <mergeCell ref="B4:B5"/>
    <mergeCell ref="C4:C5"/>
    <mergeCell ref="D4:D5"/>
    <mergeCell ref="E4:E5"/>
    <mergeCell ref="H4:H5"/>
    <mergeCell ref="K4:K5"/>
    <mergeCell ref="I4:J5"/>
  </mergeCells>
  <pageMargins left="0.471527777777778" right="0.751388888888889" top="0.55" bottom="0.15625" header="0.118055555555556" footer="0.11805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陈知山</cp:lastModifiedBy>
  <dcterms:created xsi:type="dcterms:W3CDTF">2006-09-16T00:00:00Z</dcterms:created>
  <dcterms:modified xsi:type="dcterms:W3CDTF">2024-02-29T01:58:30Z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KSOReadingLayout">
    <vt:bool>true</vt:bool>
  </property>
</Properties>
</file>