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-2023衔接资金项目调整" sheetId="2" r:id="rId1"/>
  </sheets>
  <definedNames>
    <definedName name="_xlnm._FilterDatabase" localSheetId="0" hidden="1">'附件1-2023衔接资金项目调整'!$A$13:$L$66</definedName>
    <definedName name="_xlnm.Print_Titles" localSheetId="0">'附件1-2023衔接资金项目调整'!$4:$6</definedName>
  </definedNames>
  <calcPr calcId="144525"/>
</workbook>
</file>

<file path=xl/sharedStrings.xml><?xml version="1.0" encoding="utf-8"?>
<sst xmlns="http://schemas.openxmlformats.org/spreadsheetml/2006/main" count="358" uniqueCount="147">
  <si>
    <t>附件1</t>
  </si>
  <si>
    <t>云阳县2023年市级财政衔接推进乡村振兴补助项目资金分配明细表</t>
  </si>
  <si>
    <t>单位：万元</t>
  </si>
  <si>
    <t>序号</t>
  </si>
  <si>
    <t>项目名称</t>
  </si>
  <si>
    <t>主管部门</t>
  </si>
  <si>
    <t>预算单位</t>
  </si>
  <si>
    <t>合计</t>
  </si>
  <si>
    <t>资金来源</t>
  </si>
  <si>
    <t>功能分类科目</t>
  </si>
  <si>
    <t>备注1</t>
  </si>
  <si>
    <t>备注2</t>
  </si>
  <si>
    <t>级次</t>
  </si>
  <si>
    <t>其中：</t>
  </si>
  <si>
    <t>编码</t>
  </si>
  <si>
    <t>名称</t>
  </si>
  <si>
    <t>市级</t>
  </si>
  <si>
    <t>纳入统筹整合</t>
  </si>
  <si>
    <t>衔接资金</t>
  </si>
  <si>
    <r>
      <rPr>
        <sz val="11"/>
        <color theme="1"/>
        <rFont val="方正仿宋_GBK"/>
        <charset val="134"/>
      </rPr>
      <t>合计</t>
    </r>
  </si>
  <si>
    <t>上级资金文件</t>
  </si>
  <si>
    <t>计划文件</t>
  </si>
  <si>
    <r>
      <rPr>
        <b/>
        <sz val="11"/>
        <color theme="1"/>
        <rFont val="方正仿宋_GBK"/>
        <charset val="134"/>
      </rPr>
      <t>追减小计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</si>
  <si>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年红狮镇石宝村菊花基地项目</t>
    </r>
  </si>
  <si>
    <r>
      <rPr>
        <sz val="9"/>
        <color theme="1"/>
        <rFont val="方正仿宋_GBK"/>
        <charset val="134"/>
      </rPr>
      <t>县农业农村委</t>
    </r>
  </si>
  <si>
    <r>
      <rPr>
        <sz val="9"/>
        <color theme="1"/>
        <rFont val="方正仿宋_GBK"/>
        <charset val="134"/>
      </rPr>
      <t>红狮镇人民政府</t>
    </r>
  </si>
  <si>
    <r>
      <rPr>
        <sz val="9"/>
        <color theme="1"/>
        <rFont val="方正仿宋_GBK"/>
        <charset val="134"/>
      </rPr>
      <t>云阳财农〔</t>
    </r>
    <r>
      <rPr>
        <sz val="9"/>
        <color theme="1"/>
        <rFont val="Times New Roman"/>
        <charset val="134"/>
      </rPr>
      <t>2023</t>
    </r>
    <r>
      <rPr>
        <sz val="9"/>
        <color theme="1"/>
        <rFont val="方正仿宋_GBK"/>
        <charset val="134"/>
      </rPr>
      <t>〕</t>
    </r>
    <r>
      <rPr>
        <sz val="9"/>
        <color theme="1"/>
        <rFont val="Times New Roman"/>
        <charset val="134"/>
      </rPr>
      <t>42</t>
    </r>
    <r>
      <rPr>
        <sz val="9"/>
        <color theme="1"/>
        <rFont val="方正仿宋_GBK"/>
        <charset val="134"/>
      </rPr>
      <t>号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</si>
  <si>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年龙洞镇龙升村中药材种植项目</t>
    </r>
  </si>
  <si>
    <r>
      <rPr>
        <sz val="9"/>
        <color theme="1"/>
        <rFont val="方正仿宋_GBK"/>
        <charset val="134"/>
      </rPr>
      <t>龙洞镇人民政府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</si>
  <si>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年盘龙街道艾草种植项目</t>
    </r>
  </si>
  <si>
    <r>
      <rPr>
        <sz val="9"/>
        <color theme="1"/>
        <rFont val="方正仿宋_GBK"/>
        <charset val="134"/>
      </rPr>
      <t>盘龙街道办事处</t>
    </r>
  </si>
  <si>
    <r>
      <rPr>
        <sz val="9"/>
        <color theme="1"/>
        <rFont val="方正仿宋_GBK"/>
        <charset val="134"/>
      </rPr>
      <t>云阳财农（</t>
    </r>
    <r>
      <rPr>
        <sz val="9"/>
        <color theme="1"/>
        <rFont val="Times New Roman"/>
        <charset val="134"/>
      </rPr>
      <t>2023</t>
    </r>
    <r>
      <rPr>
        <sz val="9"/>
        <color theme="1"/>
        <rFont val="方正仿宋_GBK"/>
        <charset val="134"/>
      </rPr>
      <t>）</t>
    </r>
    <r>
      <rPr>
        <sz val="9"/>
        <color theme="1"/>
        <rFont val="Times New Roman"/>
        <charset val="134"/>
      </rPr>
      <t>42</t>
    </r>
    <r>
      <rPr>
        <sz val="9"/>
        <color theme="1"/>
        <rFont val="方正仿宋_GBK"/>
        <charset val="134"/>
      </rPr>
      <t>号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</si>
  <si>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</t>
    </r>
    <r>
      <rPr>
        <b/>
        <sz val="10"/>
        <rFont val="Times New Roman"/>
        <charset val="134"/>
      </rPr>
      <t>“</t>
    </r>
    <r>
      <rPr>
        <b/>
        <sz val="10"/>
        <rFont val="方正仿宋_GBK"/>
        <charset val="134"/>
      </rPr>
      <t>一事一议</t>
    </r>
    <r>
      <rPr>
        <b/>
        <sz val="10"/>
        <rFont val="Times New Roman"/>
        <charset val="134"/>
      </rPr>
      <t>”</t>
    </r>
    <r>
      <rPr>
        <b/>
        <sz val="10"/>
        <rFont val="方正仿宋_GBK"/>
        <charset val="134"/>
      </rPr>
      <t>特殊救助资金</t>
    </r>
  </si>
  <si>
    <r>
      <rPr>
        <sz val="9"/>
        <color theme="1"/>
        <rFont val="方正仿宋_GBK"/>
        <charset val="134"/>
      </rPr>
      <t>县医疗保障局</t>
    </r>
  </si>
  <si>
    <r>
      <rPr>
        <sz val="9"/>
        <color theme="1"/>
        <rFont val="方正仿宋_GBK"/>
        <charset val="134"/>
      </rPr>
      <t>云阳财农〔</t>
    </r>
    <r>
      <rPr>
        <sz val="9"/>
        <color theme="1"/>
        <rFont val="Times New Roman"/>
        <charset val="134"/>
      </rPr>
      <t>2023</t>
    </r>
    <r>
      <rPr>
        <sz val="9"/>
        <color theme="1"/>
        <rFont val="方正仿宋_GBK"/>
        <charset val="134"/>
      </rPr>
      <t>〕</t>
    </r>
    <r>
      <rPr>
        <sz val="9"/>
        <color theme="1"/>
        <rFont val="Times New Roman"/>
        <charset val="134"/>
      </rPr>
      <t>13</t>
    </r>
    <r>
      <rPr>
        <sz val="9"/>
        <color theme="1"/>
        <rFont val="方正仿宋_GBK"/>
        <charset val="134"/>
      </rPr>
      <t>号</t>
    </r>
  </si>
  <si>
    <r>
      <rPr>
        <b/>
        <sz val="11"/>
        <rFont val="方正仿宋_GBK"/>
        <charset val="134"/>
      </rPr>
      <t>追加小计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</si>
  <si>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年双龙镇粮油高产示范片建设项目</t>
    </r>
  </si>
  <si>
    <r>
      <rPr>
        <sz val="9"/>
        <color theme="1"/>
        <rFont val="方正仿宋_GBK"/>
        <charset val="134"/>
      </rPr>
      <t>双龙镇人民政府</t>
    </r>
  </si>
  <si>
    <r>
      <rPr>
        <sz val="9"/>
        <rFont val="方正仿宋_GBK"/>
        <charset val="134"/>
      </rPr>
      <t>生产发展</t>
    </r>
  </si>
  <si>
    <r>
      <rPr>
        <sz val="9"/>
        <rFont val="方正仿宋_GBK"/>
        <charset val="134"/>
      </rPr>
      <t>云阳财农〔</t>
    </r>
    <r>
      <rPr>
        <sz val="9"/>
        <rFont val="Times New Roman"/>
        <charset val="134"/>
      </rPr>
      <t>2023</t>
    </r>
    <r>
      <rPr>
        <sz val="9"/>
        <rFont val="方正仿宋_GBK"/>
        <charset val="134"/>
      </rPr>
      <t>〕</t>
    </r>
    <r>
      <rPr>
        <sz val="9"/>
        <rFont val="Times New Roman"/>
        <charset val="134"/>
      </rPr>
      <t>42</t>
    </r>
    <r>
      <rPr>
        <sz val="9"/>
        <rFont val="方正仿宋_GBK"/>
        <charset val="134"/>
      </rPr>
      <t>号</t>
    </r>
  </si>
  <si>
    <t>云阳农发〔2023〕78号</t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</si>
  <si>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年青龙街道到户产业项目</t>
    </r>
  </si>
  <si>
    <r>
      <rPr>
        <sz val="9"/>
        <color theme="1"/>
        <rFont val="方正仿宋_GBK"/>
        <charset val="134"/>
      </rPr>
      <t>青龙街道办事处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</si>
  <si>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年双江街道到户产业项目</t>
    </r>
  </si>
  <si>
    <r>
      <rPr>
        <sz val="9"/>
        <rFont val="方正仿宋_GBK"/>
        <charset val="134"/>
      </rPr>
      <t>双江街道办事处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</si>
  <si>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年人和街道到户产业项目</t>
    </r>
  </si>
  <si>
    <r>
      <rPr>
        <sz val="9"/>
        <rFont val="方正仿宋_GBK"/>
        <charset val="134"/>
      </rPr>
      <t>人和街道办事处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</si>
  <si>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年盘龙街道到户产业项目</t>
    </r>
  </si>
  <si>
    <r>
      <rPr>
        <sz val="9"/>
        <rFont val="方正仿宋_GBK"/>
        <charset val="134"/>
      </rPr>
      <t>盘龙街道办事处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</si>
  <si>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年江口镇到户产业项目</t>
    </r>
  </si>
  <si>
    <r>
      <rPr>
        <sz val="9"/>
        <rFont val="方正仿宋_GBK"/>
        <charset val="134"/>
      </rPr>
      <t>江口镇人民政府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</si>
  <si>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年南溪镇到户产业项目</t>
    </r>
  </si>
  <si>
    <r>
      <rPr>
        <sz val="9"/>
        <rFont val="方正仿宋_GBK"/>
        <charset val="134"/>
      </rPr>
      <t>南溪镇人民政府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</si>
  <si>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年高阳镇到户产业项目</t>
    </r>
  </si>
  <si>
    <r>
      <rPr>
        <sz val="9"/>
        <rFont val="方正仿宋_GBK"/>
        <charset val="134"/>
      </rPr>
      <t>高阳镇人民政府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</si>
  <si>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年故陵镇到户产业项目</t>
    </r>
  </si>
  <si>
    <r>
      <rPr>
        <sz val="9"/>
        <color theme="1"/>
        <rFont val="方正仿宋_GBK"/>
        <charset val="134"/>
      </rPr>
      <t>故陵镇人民政府</t>
    </r>
  </si>
  <si>
    <r>
      <rPr>
        <sz val="9"/>
        <rFont val="方正仿宋_GBK"/>
        <charset val="134"/>
      </rPr>
      <t>其中</t>
    </r>
    <r>
      <rPr>
        <sz val="9"/>
        <rFont val="Times New Roman"/>
        <charset val="134"/>
      </rPr>
      <t>14.03</t>
    </r>
    <r>
      <rPr>
        <sz val="9"/>
        <rFont val="方正仿宋_GBK"/>
        <charset val="134"/>
      </rPr>
      <t>万元资金来源为云阳财农〔</t>
    </r>
    <r>
      <rPr>
        <sz val="9"/>
        <rFont val="Times New Roman"/>
        <charset val="134"/>
      </rPr>
      <t>2023</t>
    </r>
    <r>
      <rPr>
        <sz val="9"/>
        <rFont val="方正仿宋_GBK"/>
        <charset val="134"/>
      </rPr>
      <t>〕</t>
    </r>
    <r>
      <rPr>
        <sz val="9"/>
        <rFont val="Times New Roman"/>
        <charset val="134"/>
      </rPr>
      <t>42</t>
    </r>
    <r>
      <rPr>
        <sz val="9"/>
        <rFont val="方正仿宋_GBK"/>
        <charset val="134"/>
      </rPr>
      <t>号，</t>
    </r>
    <r>
      <rPr>
        <sz val="9"/>
        <rFont val="Times New Roman"/>
        <charset val="134"/>
      </rPr>
      <t>0.37</t>
    </r>
    <r>
      <rPr>
        <sz val="9"/>
        <rFont val="方正仿宋_GBK"/>
        <charset val="134"/>
      </rPr>
      <t>万元资金来源为云阳财农〔</t>
    </r>
    <r>
      <rPr>
        <sz val="9"/>
        <rFont val="Times New Roman"/>
        <charset val="134"/>
      </rPr>
      <t>2023</t>
    </r>
    <r>
      <rPr>
        <sz val="9"/>
        <rFont val="方正仿宋_GBK"/>
        <charset val="134"/>
      </rPr>
      <t>〕</t>
    </r>
    <r>
      <rPr>
        <sz val="9"/>
        <rFont val="Times New Roman"/>
        <charset val="134"/>
      </rPr>
      <t>13</t>
    </r>
    <r>
      <rPr>
        <sz val="9"/>
        <rFont val="方正仿宋_GBK"/>
        <charset val="134"/>
      </rPr>
      <t>号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</si>
  <si>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年凤鸣镇到户产业项目</t>
    </r>
  </si>
  <si>
    <r>
      <rPr>
        <sz val="9"/>
        <rFont val="方正仿宋_GBK"/>
        <charset val="134"/>
      </rPr>
      <t>凤鸣镇人民政府</t>
    </r>
  </si>
  <si>
    <r>
      <rPr>
        <sz val="9"/>
        <rFont val="方正仿宋_GBK"/>
        <charset val="134"/>
      </rPr>
      <t>云阳财农〔</t>
    </r>
    <r>
      <rPr>
        <sz val="9"/>
        <rFont val="Times New Roman"/>
        <charset val="134"/>
      </rPr>
      <t>2023</t>
    </r>
    <r>
      <rPr>
        <sz val="9"/>
        <rFont val="方正仿宋_GBK"/>
        <charset val="134"/>
      </rPr>
      <t>〕</t>
    </r>
    <r>
      <rPr>
        <sz val="9"/>
        <rFont val="Times New Roman"/>
        <charset val="134"/>
      </rPr>
      <t>13</t>
    </r>
    <r>
      <rPr>
        <sz val="9"/>
        <rFont val="方正仿宋_GBK"/>
        <charset val="134"/>
      </rPr>
      <t>号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</si>
  <si>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年红狮镇到户产业项目</t>
    </r>
  </si>
  <si>
    <r>
      <rPr>
        <sz val="9"/>
        <rFont val="方正仿宋_GBK"/>
        <charset val="134"/>
      </rPr>
      <t>红狮镇人民政府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</si>
  <si>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年龙角镇到户产业项目</t>
    </r>
  </si>
  <si>
    <r>
      <rPr>
        <sz val="9"/>
        <color theme="1"/>
        <rFont val="方正仿宋_GBK"/>
        <charset val="134"/>
      </rPr>
      <t>龙角镇人民政府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</si>
  <si>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年沙市镇到户产业项目</t>
    </r>
  </si>
  <si>
    <r>
      <rPr>
        <sz val="9"/>
        <color theme="1"/>
        <rFont val="方正仿宋_GBK"/>
        <charset val="134"/>
      </rPr>
      <t>沙市镇人民政府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</si>
  <si>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年栖霞镇到户产业项目</t>
    </r>
  </si>
  <si>
    <r>
      <rPr>
        <sz val="9"/>
        <color theme="1"/>
        <rFont val="方正仿宋_GBK"/>
        <charset val="134"/>
      </rPr>
      <t>栖霞镇人民政府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</si>
  <si>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年黄石镇到户产业项目</t>
    </r>
  </si>
  <si>
    <r>
      <rPr>
        <sz val="9"/>
        <color theme="1"/>
        <rFont val="方正仿宋_GBK"/>
        <charset val="134"/>
      </rPr>
      <t>黄石镇人民政府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</si>
  <si>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年巴阳镇到户产业项目</t>
    </r>
  </si>
  <si>
    <r>
      <rPr>
        <sz val="9"/>
        <color theme="1"/>
        <rFont val="方正仿宋_GBK"/>
        <charset val="134"/>
      </rPr>
      <t>巴阳镇人民政府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</si>
  <si>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年渠马镇到户产业项目</t>
    </r>
  </si>
  <si>
    <r>
      <rPr>
        <sz val="9"/>
        <color theme="1"/>
        <rFont val="方正仿宋_GBK"/>
        <charset val="134"/>
      </rPr>
      <t>渠马镇人民政府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</si>
  <si>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年双土镇到户产业项目</t>
    </r>
  </si>
  <si>
    <r>
      <rPr>
        <sz val="9"/>
        <color theme="1"/>
        <rFont val="方正仿宋_GBK"/>
        <charset val="134"/>
      </rPr>
      <t>双土镇人民政府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</si>
  <si>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年路阳镇到户产业项目</t>
    </r>
  </si>
  <si>
    <r>
      <rPr>
        <sz val="9"/>
        <color theme="1"/>
        <rFont val="方正仿宋_GBK"/>
        <charset val="134"/>
      </rPr>
      <t>路阳镇人民政府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</si>
  <si>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年鱼泉镇到户产业项目</t>
    </r>
  </si>
  <si>
    <r>
      <rPr>
        <sz val="9"/>
        <color theme="1"/>
        <rFont val="方正仿宋_GBK"/>
        <charset val="134"/>
      </rPr>
      <t>鱼泉镇人民政府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</si>
  <si>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年宝坪镇到户产业项目</t>
    </r>
  </si>
  <si>
    <r>
      <rPr>
        <sz val="9"/>
        <color theme="1"/>
        <rFont val="方正仿宋_GBK"/>
        <charset val="134"/>
      </rPr>
      <t>宝坪镇人民政府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</si>
  <si>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年农坝镇到户产业项目</t>
    </r>
  </si>
  <si>
    <r>
      <rPr>
        <sz val="9"/>
        <color theme="1"/>
        <rFont val="方正仿宋_GBK"/>
        <charset val="134"/>
      </rPr>
      <t>农坝镇人民政府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</si>
  <si>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年平安镇到户产业项目</t>
    </r>
  </si>
  <si>
    <r>
      <rPr>
        <sz val="9"/>
        <rFont val="方正仿宋_GBK"/>
        <charset val="134"/>
      </rPr>
      <t>平安镇人民政府</t>
    </r>
  </si>
  <si>
    <r>
      <rPr>
        <sz val="9"/>
        <rFont val="方正仿宋_GBK"/>
        <charset val="134"/>
      </rPr>
      <t>其中</t>
    </r>
    <r>
      <rPr>
        <sz val="9"/>
        <rFont val="Times New Roman"/>
        <charset val="134"/>
      </rPr>
      <t>5.01</t>
    </r>
    <r>
      <rPr>
        <sz val="9"/>
        <rFont val="方正仿宋_GBK"/>
        <charset val="134"/>
      </rPr>
      <t>万元资金来源为渝财农〔</t>
    </r>
    <r>
      <rPr>
        <sz val="9"/>
        <rFont val="Times New Roman"/>
        <charset val="134"/>
      </rPr>
      <t>2023</t>
    </r>
    <r>
      <rPr>
        <sz val="9"/>
        <rFont val="方正仿宋_GBK"/>
        <charset val="134"/>
      </rPr>
      <t>〕</t>
    </r>
    <r>
      <rPr>
        <sz val="9"/>
        <rFont val="Times New Roman"/>
        <charset val="134"/>
      </rPr>
      <t>88</t>
    </r>
    <r>
      <rPr>
        <sz val="9"/>
        <rFont val="方正仿宋_GBK"/>
        <charset val="134"/>
      </rPr>
      <t>号，</t>
    </r>
    <r>
      <rPr>
        <sz val="9"/>
        <rFont val="Times New Roman"/>
        <charset val="134"/>
      </rPr>
      <t>0.09</t>
    </r>
    <r>
      <rPr>
        <sz val="9"/>
        <rFont val="方正仿宋_GBK"/>
        <charset val="134"/>
      </rPr>
      <t>万元资金来源为云阳财农〔</t>
    </r>
    <r>
      <rPr>
        <sz val="9"/>
        <rFont val="Times New Roman"/>
        <charset val="134"/>
      </rPr>
      <t>2023</t>
    </r>
    <r>
      <rPr>
        <sz val="9"/>
        <rFont val="方正仿宋_GBK"/>
        <charset val="134"/>
      </rPr>
      <t>〕</t>
    </r>
    <r>
      <rPr>
        <sz val="9"/>
        <rFont val="Times New Roman"/>
        <charset val="134"/>
      </rPr>
      <t>42</t>
    </r>
    <r>
      <rPr>
        <sz val="9"/>
        <rFont val="方正仿宋_GBK"/>
        <charset val="134"/>
      </rPr>
      <t>号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</si>
  <si>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年桑坪镇到户产业项目</t>
    </r>
  </si>
  <si>
    <r>
      <rPr>
        <sz val="9"/>
        <color theme="1"/>
        <rFont val="方正仿宋_GBK"/>
        <charset val="134"/>
      </rPr>
      <t>桑坪镇人民政府</t>
    </r>
  </si>
  <si>
    <r>
      <rPr>
        <sz val="9"/>
        <rFont val="方正仿宋_GBK"/>
        <charset val="134"/>
      </rPr>
      <t>渝财农〔</t>
    </r>
    <r>
      <rPr>
        <sz val="9"/>
        <rFont val="Times New Roman"/>
        <charset val="134"/>
      </rPr>
      <t>2023</t>
    </r>
    <r>
      <rPr>
        <sz val="9"/>
        <rFont val="方正仿宋_GBK"/>
        <charset val="134"/>
      </rPr>
      <t>〕</t>
    </r>
    <r>
      <rPr>
        <sz val="9"/>
        <rFont val="Times New Roman"/>
        <charset val="134"/>
      </rPr>
      <t>88</t>
    </r>
    <r>
      <rPr>
        <sz val="9"/>
        <rFont val="方正仿宋_GBK"/>
        <charset val="134"/>
      </rPr>
      <t>号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</si>
  <si>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年云阳镇到户产业项目</t>
    </r>
  </si>
  <si>
    <r>
      <rPr>
        <sz val="9"/>
        <color theme="1"/>
        <rFont val="方正仿宋_GBK"/>
        <charset val="134"/>
      </rPr>
      <t>云阳镇人民政府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</si>
  <si>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年云安镇到户产业项目</t>
    </r>
  </si>
  <si>
    <r>
      <rPr>
        <sz val="9"/>
        <color theme="1"/>
        <rFont val="方正仿宋_GBK"/>
        <charset val="134"/>
      </rPr>
      <t>云安镇人民政府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</si>
  <si>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年双龙镇到户产业项目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</si>
  <si>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年清水土家族乡到户产业项目</t>
    </r>
  </si>
  <si>
    <r>
      <rPr>
        <sz val="9"/>
        <color theme="1"/>
        <rFont val="方正仿宋_GBK"/>
        <charset val="134"/>
      </rPr>
      <t>清水土家族乡人民政府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</si>
  <si>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年水口镇到户产业项目</t>
    </r>
  </si>
  <si>
    <r>
      <rPr>
        <sz val="9"/>
        <color theme="1"/>
        <rFont val="方正仿宋_GBK"/>
        <charset val="134"/>
      </rPr>
      <t>水口镇人民政府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</si>
  <si>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年蔈草镇到户产业项目</t>
    </r>
  </si>
  <si>
    <r>
      <rPr>
        <sz val="9"/>
        <color theme="1"/>
        <rFont val="方正仿宋_GBK"/>
        <charset val="134"/>
      </rPr>
      <t>蔈草镇人民政府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</si>
  <si>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年泥溪镇到户产业项目</t>
    </r>
  </si>
  <si>
    <r>
      <rPr>
        <sz val="9"/>
        <color theme="1"/>
        <rFont val="方正仿宋_GBK"/>
        <charset val="134"/>
      </rPr>
      <t>泥溪镇人民政府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</si>
  <si>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年养鹿镇到户产业项目</t>
    </r>
  </si>
  <si>
    <r>
      <rPr>
        <sz val="9"/>
        <color theme="1"/>
        <rFont val="方正仿宋_GBK"/>
        <charset val="134"/>
      </rPr>
      <t>养鹿镇人民政府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</si>
  <si>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年后叶镇到户产业项目</t>
    </r>
  </si>
  <si>
    <r>
      <rPr>
        <sz val="9"/>
        <color theme="1"/>
        <rFont val="方正仿宋_GBK"/>
        <charset val="134"/>
      </rPr>
      <t>后叶镇人民政府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</si>
  <si>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年龙洞镇到户产业项目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</si>
  <si>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年堰坪镇到户产业项目</t>
    </r>
  </si>
  <si>
    <r>
      <rPr>
        <sz val="9"/>
        <color theme="1"/>
        <rFont val="方正仿宋_GBK"/>
        <charset val="134"/>
      </rPr>
      <t>堰坪镇人民政府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</si>
  <si>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年大阳镇到户产业项目</t>
    </r>
  </si>
  <si>
    <r>
      <rPr>
        <sz val="9"/>
        <color theme="1"/>
        <rFont val="方正仿宋_GBK"/>
        <charset val="134"/>
      </rPr>
      <t>大阳镇人民政府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</si>
  <si>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年耀灵镇到户产业项目</t>
    </r>
  </si>
  <si>
    <r>
      <rPr>
        <sz val="9"/>
        <color theme="1"/>
        <rFont val="方正仿宋_GBK"/>
        <charset val="134"/>
      </rPr>
      <t>耀灵镇人民政府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</si>
  <si>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年洞鹿乡到户产业项目</t>
    </r>
  </si>
  <si>
    <r>
      <rPr>
        <sz val="9"/>
        <color theme="1"/>
        <rFont val="方正仿宋_GBK"/>
        <charset val="134"/>
      </rPr>
      <t>洞鹿乡人民政府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</si>
  <si>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年上坝乡到户产业项目</t>
    </r>
  </si>
  <si>
    <r>
      <rPr>
        <sz val="9"/>
        <color theme="1"/>
        <rFont val="方正仿宋_GBK"/>
        <charset val="134"/>
      </rPr>
      <t>上坝乡人民政府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</si>
  <si>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年新津乡到户产业项目</t>
    </r>
  </si>
  <si>
    <r>
      <rPr>
        <sz val="9"/>
        <color theme="1"/>
        <rFont val="方正仿宋_GBK"/>
        <charset val="134"/>
      </rPr>
      <t>新津乡人民政府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</si>
  <si>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年普安乡到户产业项目</t>
    </r>
  </si>
  <si>
    <r>
      <rPr>
        <sz val="9"/>
        <color theme="1"/>
        <rFont val="方正仿宋_GBK"/>
        <charset val="134"/>
      </rPr>
      <t>普安乡人民政府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</si>
  <si>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年石门乡到户产业项目</t>
    </r>
  </si>
  <si>
    <r>
      <rPr>
        <sz val="9"/>
        <color theme="1"/>
        <rFont val="方正仿宋_GBK"/>
        <charset val="134"/>
      </rPr>
      <t>石门乡人民政府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</si>
  <si>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年外郎乡到户产业项目</t>
    </r>
  </si>
  <si>
    <r>
      <rPr>
        <sz val="9"/>
        <color theme="1"/>
        <rFont val="方正仿宋_GBK"/>
        <charset val="134"/>
      </rPr>
      <t>外郎乡人民政府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</si>
  <si>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年脱贫人口就业支持项目</t>
    </r>
  </si>
  <si>
    <r>
      <rPr>
        <sz val="9"/>
        <color theme="1"/>
        <rFont val="方正仿宋_GBK"/>
        <charset val="134"/>
      </rPr>
      <t>县人力社保局</t>
    </r>
  </si>
  <si>
    <r>
      <rPr>
        <sz val="9"/>
        <rFont val="方正仿宋_GBK"/>
        <charset val="134"/>
      </rPr>
      <t>社会发展</t>
    </r>
  </si>
  <si>
    <t>云阳乡振发〔2023〕42  号</t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</si>
  <si>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年秋季雨露计划职业教育补助</t>
    </r>
  </si>
  <si>
    <r>
      <rPr>
        <sz val="9"/>
        <color theme="1"/>
        <rFont val="方正仿宋_GBK"/>
        <charset val="134"/>
      </rPr>
      <t>县乡村振兴局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</si>
  <si>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年参加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乡村振兴国际博览会项目</t>
    </r>
  </si>
  <si>
    <r>
      <rPr>
        <sz val="9"/>
        <rFont val="方正仿宋_GBK"/>
        <charset val="134"/>
      </rPr>
      <t>其他巩固脱贫攻坚成果衔接乡村振兴支出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</si>
  <si>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年凤鸣镇清江村实施农业社会化服务试点项目</t>
    </r>
  </si>
  <si>
    <r>
      <rPr>
        <sz val="9"/>
        <color theme="1"/>
        <rFont val="方正仿宋_GBK"/>
        <charset val="134"/>
      </rPr>
      <t>县供销联社</t>
    </r>
  </si>
  <si>
    <r>
      <rPr>
        <sz val="9"/>
        <color theme="1"/>
        <rFont val="方正仿宋_GBK"/>
        <charset val="134"/>
      </rPr>
      <t>凤鸣镇人民政府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</si>
  <si>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年龙角镇军家村实施农业社会化服务试点项目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</si>
  <si>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年巴阳镇天山村实施农业社会化服务试点项目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</si>
  <si>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年未消除风险监测对象大学新生资助项目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</si>
  <si>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年养鹿镇新禾村山湾堰塘水毁修复项目</t>
    </r>
  </si>
  <si>
    <r>
      <rPr>
        <sz val="9"/>
        <color theme="1"/>
        <rFont val="方正仿宋_GBK"/>
        <charset val="134"/>
      </rPr>
      <t>县水利局</t>
    </r>
  </si>
  <si>
    <r>
      <rPr>
        <sz val="9"/>
        <rFont val="方正仿宋_GBK"/>
        <charset val="134"/>
      </rPr>
      <t>农村基础设施建设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</si>
  <si>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年乡村振兴局项目管理费</t>
    </r>
  </si>
  <si>
    <r>
      <rPr>
        <b/>
        <sz val="10"/>
        <rFont val="方正仿宋_GBK"/>
        <charset val="134"/>
      </rPr>
      <t>云阳县</t>
    </r>
    <r>
      <rPr>
        <b/>
        <sz val="10"/>
        <rFont val="Times New Roman"/>
        <charset val="134"/>
      </rPr>
      <t>2023</t>
    </r>
    <r>
      <rPr>
        <b/>
        <sz val="10"/>
        <rFont val="方正仿宋_GBK"/>
        <charset val="134"/>
      </rPr>
      <t>年易地扶贫搬迁融资贴息项目</t>
    </r>
  </si>
  <si>
    <r>
      <rPr>
        <sz val="9"/>
        <color theme="1"/>
        <rFont val="方正仿宋_GBK"/>
        <charset val="134"/>
      </rPr>
      <t>县发展改革委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</si>
</sst>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8">
    <font>
      <sz val="11"/>
      <color theme="1"/>
      <name val="宋体"/>
      <charset val="134"/>
      <scheme val="minor"/>
    </font>
    <font>
      <sz val="11"/>
      <color indexed="8"/>
      <name val="方正小标宋_GBK"/>
      <charset val="134"/>
    </font>
    <font>
      <sz val="11"/>
      <color indexed="8"/>
      <name val="宋体"/>
      <charset val="134"/>
      <scheme val="minor"/>
    </font>
    <font>
      <sz val="11"/>
      <color indexed="8"/>
      <name val="方正黑体_GBK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0"/>
      <name val="方正黑体_GBK"/>
      <charset val="134"/>
    </font>
    <font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10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b/>
      <sz val="11"/>
      <name val="Times New Roman"/>
      <charset val="134"/>
    </font>
    <font>
      <b/>
      <sz val="10"/>
      <name val="方正仿宋_GBK"/>
      <charset val="134"/>
    </font>
    <font>
      <sz val="11"/>
      <name val="方正黑体_GBK"/>
      <charset val="134"/>
    </font>
    <font>
      <sz val="9"/>
      <color rgb="FF000000"/>
      <name val="宋体"/>
      <charset val="134"/>
    </font>
    <font>
      <b/>
      <sz val="9"/>
      <name val="Times New Roman"/>
      <charset val="134"/>
    </font>
    <font>
      <b/>
      <sz val="11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方正仿宋_GBK"/>
      <charset val="134"/>
    </font>
    <font>
      <b/>
      <sz val="11"/>
      <color theme="1"/>
      <name val="方正仿宋_GBK"/>
      <charset val="134"/>
    </font>
    <font>
      <sz val="9"/>
      <color theme="1"/>
      <name val="方正仿宋_GBK"/>
      <charset val="134"/>
    </font>
    <font>
      <b/>
      <sz val="11"/>
      <name val="方正仿宋_GBK"/>
      <charset val="134"/>
    </font>
    <font>
      <sz val="9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1" fillId="7" borderId="15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 applyBorder="0"/>
    <xf numFmtId="0" fontId="21" fillId="26" borderId="0" applyNumberFormat="0" applyBorder="0" applyAlignment="0" applyProtection="0">
      <alignment vertical="center"/>
    </xf>
    <xf numFmtId="0" fontId="34" fillId="0" borderId="0"/>
    <xf numFmtId="0" fontId="35" fillId="0" borderId="0"/>
    <xf numFmtId="0" fontId="42" fillId="0" borderId="0">
      <protection locked="0"/>
    </xf>
    <xf numFmtId="0" fontId="35" fillId="0" borderId="0">
      <alignment vertical="center"/>
    </xf>
  </cellStyleXfs>
  <cellXfs count="6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6" xfId="54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6" xfId="54" applyFont="1" applyFill="1" applyBorder="1" applyAlignment="1">
      <alignment horizontal="center" vertical="center" wrapText="1"/>
    </xf>
    <xf numFmtId="0" fontId="14" fillId="0" borderId="6" xfId="53" applyFont="1" applyFill="1" applyBorder="1" applyAlignment="1" applyProtection="1">
      <alignment horizontal="center" vertical="center" wrapText="1"/>
    </xf>
    <xf numFmtId="0" fontId="16" fillId="0" borderId="6" xfId="54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2" fillId="3" borderId="6" xfId="54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7" fillId="0" borderId="1" xfId="35" applyNumberFormat="1" applyFont="1" applyFill="1" applyBorder="1" applyAlignment="1">
      <alignment horizontal="center" vertical="center" wrapText="1"/>
    </xf>
    <xf numFmtId="0" fontId="17" fillId="0" borderId="1" xfId="35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17" fillId="0" borderId="7" xfId="35" applyNumberFormat="1" applyFont="1" applyFill="1" applyBorder="1" applyAlignment="1">
      <alignment horizontal="center" vertical="center" wrapText="1"/>
    </xf>
    <xf numFmtId="0" fontId="17" fillId="0" borderId="7" xfId="35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15" fillId="0" borderId="6" xfId="35" applyNumberFormat="1" applyFont="1" applyFill="1" applyBorder="1" applyAlignment="1">
      <alignment vertical="center" wrapText="1"/>
    </xf>
    <xf numFmtId="0" fontId="15" fillId="0" borderId="6" xfId="35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9" fillId="0" borderId="6" xfId="52" applyFont="1" applyFill="1" applyBorder="1" applyAlignment="1">
      <alignment horizontal="left" vertical="center" wrapText="1" shrinkToFit="1"/>
    </xf>
    <xf numFmtId="0" fontId="20" fillId="0" borderId="6" xfId="0" applyFont="1" applyFill="1" applyBorder="1" applyAlignment="1">
      <alignment vertical="center"/>
    </xf>
    <xf numFmtId="0" fontId="14" fillId="0" borderId="6" xfId="51" applyFont="1" applyFill="1" applyBorder="1" applyAlignment="1">
      <alignment horizontal="center" vertical="center" shrinkToFit="1"/>
    </xf>
    <xf numFmtId="0" fontId="14" fillId="0" borderId="6" xfId="5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4" xfId="51"/>
    <cellStyle name="常规 3" xfId="52"/>
    <cellStyle name="常规 11 4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6"/>
  <sheetViews>
    <sheetView tabSelected="1" workbookViewId="0">
      <pane ySplit="7" topLeftCell="A8" activePane="bottomLeft" state="frozen"/>
      <selection/>
      <selection pane="bottomLeft" activeCell="C16" sqref="C16"/>
    </sheetView>
  </sheetViews>
  <sheetFormatPr defaultColWidth="9" defaultRowHeight="13.5"/>
  <cols>
    <col min="1" max="1" width="5.88333333333333" style="7" customWidth="1"/>
    <col min="2" max="2" width="32.2916666666667" style="2" customWidth="1"/>
    <col min="3" max="3" width="12.8166666666667" style="2" customWidth="1"/>
    <col min="4" max="4" width="15.7333333333333" style="2" customWidth="1"/>
    <col min="5" max="5" width="12.1333333333333" style="2" customWidth="1"/>
    <col min="6" max="8" width="12.1333333333333" style="7" customWidth="1"/>
    <col min="9" max="9" width="10" style="2" customWidth="1"/>
    <col min="10" max="10" width="18.9583333333333" style="8" customWidth="1"/>
    <col min="11" max="11" width="21.15" style="2" customWidth="1"/>
    <col min="12" max="12" width="18.5416666666667" style="2" customWidth="1"/>
    <col min="13" max="16384" width="9" style="2"/>
  </cols>
  <sheetData>
    <row r="1" ht="16" customHeight="1" spans="1:2">
      <c r="A1" s="9" t="s">
        <v>0</v>
      </c>
      <c r="B1" s="9"/>
    </row>
    <row r="2" s="1" customFormat="1" ht="29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38"/>
      <c r="K2" s="10"/>
    </row>
    <row r="3" s="2" customFormat="1" spans="1:11">
      <c r="A3" s="11"/>
      <c r="B3" s="11"/>
      <c r="C3" s="11"/>
      <c r="F3" s="7"/>
      <c r="G3" s="7"/>
      <c r="H3" s="7"/>
      <c r="I3" s="11"/>
      <c r="J3" s="39" t="s">
        <v>2</v>
      </c>
      <c r="K3" s="7"/>
    </row>
    <row r="4" s="3" customFormat="1" ht="23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3" t="s">
        <v>8</v>
      </c>
      <c r="G4" s="13"/>
      <c r="H4" s="14"/>
      <c r="I4" s="40" t="s">
        <v>9</v>
      </c>
      <c r="J4" s="41"/>
      <c r="K4" s="42" t="s">
        <v>10</v>
      </c>
      <c r="L4" s="42" t="s">
        <v>11</v>
      </c>
    </row>
    <row r="5" s="3" customFormat="1" ht="22" customHeight="1" spans="1:12">
      <c r="A5" s="15"/>
      <c r="B5" s="15"/>
      <c r="C5" s="15"/>
      <c r="D5" s="15"/>
      <c r="E5" s="15"/>
      <c r="F5" s="16" t="s">
        <v>12</v>
      </c>
      <c r="G5" s="17" t="s">
        <v>13</v>
      </c>
      <c r="H5" s="17"/>
      <c r="I5" s="43" t="s">
        <v>14</v>
      </c>
      <c r="J5" s="44" t="s">
        <v>15</v>
      </c>
      <c r="K5" s="45"/>
      <c r="L5" s="45"/>
    </row>
    <row r="6" s="3" customFormat="1" ht="24" customHeight="1" spans="1:12">
      <c r="A6" s="18"/>
      <c r="B6" s="18"/>
      <c r="C6" s="18"/>
      <c r="D6" s="18"/>
      <c r="E6" s="18"/>
      <c r="F6" s="17" t="s">
        <v>16</v>
      </c>
      <c r="G6" s="17" t="s">
        <v>17</v>
      </c>
      <c r="H6" s="17" t="s">
        <v>18</v>
      </c>
      <c r="I6" s="46"/>
      <c r="J6" s="47"/>
      <c r="K6" s="48"/>
      <c r="L6" s="48"/>
    </row>
    <row r="7" s="4" customFormat="1" ht="27" customHeight="1" spans="1:12">
      <c r="A7" s="19"/>
      <c r="B7" s="20" t="s">
        <v>19</v>
      </c>
      <c r="C7" s="21"/>
      <c r="D7" s="20"/>
      <c r="E7" s="20">
        <f>E8+E13</f>
        <v>1109</v>
      </c>
      <c r="F7" s="20">
        <f>F8+F13</f>
        <v>1109</v>
      </c>
      <c r="G7" s="20">
        <f>G8+G13</f>
        <v>767.77</v>
      </c>
      <c r="H7" s="20">
        <f>H8+H13</f>
        <v>1109</v>
      </c>
      <c r="I7" s="49"/>
      <c r="J7" s="50"/>
      <c r="K7" s="51" t="s">
        <v>20</v>
      </c>
      <c r="L7" s="51" t="s">
        <v>21</v>
      </c>
    </row>
    <row r="8" s="5" customFormat="1" ht="41" customHeight="1" spans="1:12">
      <c r="A8" s="22"/>
      <c r="B8" s="23" t="s">
        <v>22</v>
      </c>
      <c r="C8" s="24"/>
      <c r="D8" s="25"/>
      <c r="E8" s="24">
        <f>SUM(E9:E12)</f>
        <v>-263.77</v>
      </c>
      <c r="F8" s="24">
        <f>SUM(F9:F12)</f>
        <v>-263.77</v>
      </c>
      <c r="G8" s="24">
        <f>SUM(G9:G12)</f>
        <v>-131</v>
      </c>
      <c r="H8" s="24">
        <f>SUM(H9:H12)</f>
        <v>-263.77</v>
      </c>
      <c r="I8" s="52"/>
      <c r="J8" s="53"/>
      <c r="K8" s="54"/>
      <c r="L8" s="55"/>
    </row>
    <row r="9" s="4" customFormat="1" ht="30" customHeight="1" spans="1:12">
      <c r="A9" s="22">
        <v>1</v>
      </c>
      <c r="B9" s="25" t="s">
        <v>23</v>
      </c>
      <c r="C9" s="26" t="s">
        <v>24</v>
      </c>
      <c r="D9" s="26" t="s">
        <v>25</v>
      </c>
      <c r="E9" s="26">
        <f>F9</f>
        <v>-50</v>
      </c>
      <c r="F9" s="26">
        <v>-50</v>
      </c>
      <c r="G9" s="26">
        <v>-50</v>
      </c>
      <c r="H9" s="26">
        <v>-50</v>
      </c>
      <c r="I9" s="26"/>
      <c r="J9" s="56"/>
      <c r="K9" s="27" t="s">
        <v>26</v>
      </c>
      <c r="L9" s="57"/>
    </row>
    <row r="10" s="6" customFormat="1" ht="30" customHeight="1" spans="1:12">
      <c r="A10" s="22">
        <v>2</v>
      </c>
      <c r="B10" s="25" t="s">
        <v>27</v>
      </c>
      <c r="C10" s="26" t="s">
        <v>24</v>
      </c>
      <c r="D10" s="27" t="s">
        <v>28</v>
      </c>
      <c r="E10" s="26">
        <f>F10</f>
        <v>-64</v>
      </c>
      <c r="F10" s="26">
        <v>-64</v>
      </c>
      <c r="G10" s="26">
        <v>-64</v>
      </c>
      <c r="H10" s="28">
        <v>-64</v>
      </c>
      <c r="I10" s="26"/>
      <c r="J10" s="56"/>
      <c r="K10" s="27" t="s">
        <v>26</v>
      </c>
      <c r="L10" s="58"/>
    </row>
    <row r="11" s="6" customFormat="1" ht="35" customHeight="1" spans="1:12">
      <c r="A11" s="22">
        <v>4</v>
      </c>
      <c r="B11" s="29" t="s">
        <v>29</v>
      </c>
      <c r="C11" s="26" t="s">
        <v>24</v>
      </c>
      <c r="D11" s="27" t="s">
        <v>30</v>
      </c>
      <c r="E11" s="26">
        <f>F11</f>
        <v>-17</v>
      </c>
      <c r="F11" s="28">
        <v>-17</v>
      </c>
      <c r="G11" s="26">
        <v>-17</v>
      </c>
      <c r="H11" s="28">
        <v>-17</v>
      </c>
      <c r="I11" s="26"/>
      <c r="J11" s="56"/>
      <c r="K11" s="27" t="s">
        <v>31</v>
      </c>
      <c r="L11" s="58"/>
    </row>
    <row r="12" s="6" customFormat="1" ht="28" customHeight="1" spans="1:12">
      <c r="A12" s="22">
        <v>3</v>
      </c>
      <c r="B12" s="29" t="s">
        <v>32</v>
      </c>
      <c r="C12" s="26" t="s">
        <v>33</v>
      </c>
      <c r="D12" s="27" t="s">
        <v>33</v>
      </c>
      <c r="E12" s="26">
        <f>F12</f>
        <v>-132.77</v>
      </c>
      <c r="F12" s="28">
        <v>-132.77</v>
      </c>
      <c r="G12" s="26"/>
      <c r="H12" s="28">
        <v>-132.77</v>
      </c>
      <c r="I12" s="26"/>
      <c r="J12" s="56"/>
      <c r="K12" s="27" t="s">
        <v>34</v>
      </c>
      <c r="L12" s="58"/>
    </row>
    <row r="13" s="4" customFormat="1" ht="37" customHeight="1" spans="1:12">
      <c r="A13" s="22"/>
      <c r="B13" s="30" t="s">
        <v>35</v>
      </c>
      <c r="C13" s="24"/>
      <c r="D13" s="24"/>
      <c r="E13" s="24">
        <f>SUM(E14:E66)</f>
        <v>1372.77</v>
      </c>
      <c r="F13" s="24">
        <f>SUM(F14:F66)</f>
        <v>1372.77</v>
      </c>
      <c r="G13" s="24">
        <f>SUM(G14:G66)</f>
        <v>898.77</v>
      </c>
      <c r="H13" s="24">
        <f>SUM(H14:H66)</f>
        <v>1372.77</v>
      </c>
      <c r="I13" s="24"/>
      <c r="J13" s="59"/>
      <c r="K13" s="60"/>
      <c r="L13" s="57"/>
    </row>
    <row r="14" s="4" customFormat="1" ht="30" customHeight="1" spans="1:12">
      <c r="A14" s="22">
        <v>1</v>
      </c>
      <c r="B14" s="31" t="s">
        <v>36</v>
      </c>
      <c r="C14" s="27" t="s">
        <v>24</v>
      </c>
      <c r="D14" s="26" t="s">
        <v>37</v>
      </c>
      <c r="E14" s="28">
        <f>F14</f>
        <v>21.18</v>
      </c>
      <c r="F14" s="28">
        <v>21.18</v>
      </c>
      <c r="G14" s="28">
        <v>21.18</v>
      </c>
      <c r="H14" s="28">
        <v>21.18</v>
      </c>
      <c r="I14" s="61">
        <v>2130505</v>
      </c>
      <c r="J14" s="62" t="s">
        <v>38</v>
      </c>
      <c r="K14" s="28" t="s">
        <v>39</v>
      </c>
      <c r="L14" s="28" t="s">
        <v>40</v>
      </c>
    </row>
    <row r="15" s="4" customFormat="1" ht="29" customHeight="1" spans="1:12">
      <c r="A15" s="22">
        <v>2</v>
      </c>
      <c r="B15" s="32" t="s">
        <v>41</v>
      </c>
      <c r="C15" s="26" t="s">
        <v>24</v>
      </c>
      <c r="D15" s="26" t="s">
        <v>42</v>
      </c>
      <c r="E15" s="28">
        <f t="shared" ref="E15:E46" si="0">F15</f>
        <v>0.6</v>
      </c>
      <c r="F15" s="28">
        <v>0.6</v>
      </c>
      <c r="G15" s="28">
        <v>0.6</v>
      </c>
      <c r="H15" s="28">
        <v>0.6</v>
      </c>
      <c r="I15" s="61">
        <v>2130505</v>
      </c>
      <c r="J15" s="62" t="s">
        <v>38</v>
      </c>
      <c r="K15" s="28" t="s">
        <v>39</v>
      </c>
      <c r="L15" s="28" t="s">
        <v>40</v>
      </c>
    </row>
    <row r="16" s="4" customFormat="1" ht="34" customHeight="1" spans="1:12">
      <c r="A16" s="22">
        <v>3</v>
      </c>
      <c r="B16" s="32" t="s">
        <v>43</v>
      </c>
      <c r="C16" s="26" t="s">
        <v>24</v>
      </c>
      <c r="D16" s="33" t="s">
        <v>44</v>
      </c>
      <c r="E16" s="28">
        <f t="shared" si="0"/>
        <v>0.5</v>
      </c>
      <c r="F16" s="28">
        <v>0.5</v>
      </c>
      <c r="G16" s="28">
        <v>0.5</v>
      </c>
      <c r="H16" s="28">
        <v>0.5</v>
      </c>
      <c r="I16" s="61">
        <v>2130505</v>
      </c>
      <c r="J16" s="62" t="s">
        <v>38</v>
      </c>
      <c r="K16" s="28" t="s">
        <v>39</v>
      </c>
      <c r="L16" s="28" t="s">
        <v>40</v>
      </c>
    </row>
    <row r="17" s="4" customFormat="1" ht="29" customHeight="1" spans="1:12">
      <c r="A17" s="22">
        <v>4</v>
      </c>
      <c r="B17" s="32" t="s">
        <v>45</v>
      </c>
      <c r="C17" s="27" t="s">
        <v>24</v>
      </c>
      <c r="D17" s="33" t="s">
        <v>46</v>
      </c>
      <c r="E17" s="28">
        <f t="shared" si="0"/>
        <v>6.9</v>
      </c>
      <c r="F17" s="28">
        <v>6.9</v>
      </c>
      <c r="G17" s="28">
        <v>6.9</v>
      </c>
      <c r="H17" s="28">
        <v>6.9</v>
      </c>
      <c r="I17" s="61">
        <v>2130505</v>
      </c>
      <c r="J17" s="62" t="s">
        <v>38</v>
      </c>
      <c r="K17" s="28" t="s">
        <v>39</v>
      </c>
      <c r="L17" s="28" t="s">
        <v>40</v>
      </c>
    </row>
    <row r="18" s="4" customFormat="1" ht="29" customHeight="1" spans="1:12">
      <c r="A18" s="22">
        <v>5</v>
      </c>
      <c r="B18" s="32" t="s">
        <v>47</v>
      </c>
      <c r="C18" s="26" t="s">
        <v>24</v>
      </c>
      <c r="D18" s="33" t="s">
        <v>48</v>
      </c>
      <c r="E18" s="28">
        <f t="shared" si="0"/>
        <v>7</v>
      </c>
      <c r="F18" s="28">
        <v>7</v>
      </c>
      <c r="G18" s="28">
        <v>7</v>
      </c>
      <c r="H18" s="28">
        <v>7</v>
      </c>
      <c r="I18" s="61">
        <v>2130505</v>
      </c>
      <c r="J18" s="62" t="s">
        <v>38</v>
      </c>
      <c r="K18" s="28" t="s">
        <v>39</v>
      </c>
      <c r="L18" s="28" t="s">
        <v>40</v>
      </c>
    </row>
    <row r="19" s="4" customFormat="1" ht="29" customHeight="1" spans="1:12">
      <c r="A19" s="22">
        <v>6</v>
      </c>
      <c r="B19" s="32" t="s">
        <v>49</v>
      </c>
      <c r="C19" s="26" t="s">
        <v>24</v>
      </c>
      <c r="D19" s="33" t="s">
        <v>50</v>
      </c>
      <c r="E19" s="28">
        <f t="shared" si="0"/>
        <v>29.8</v>
      </c>
      <c r="F19" s="28">
        <v>29.8</v>
      </c>
      <c r="G19" s="28">
        <v>29.8</v>
      </c>
      <c r="H19" s="28">
        <v>29.8</v>
      </c>
      <c r="I19" s="61">
        <v>2130505</v>
      </c>
      <c r="J19" s="62" t="s">
        <v>38</v>
      </c>
      <c r="K19" s="28" t="s">
        <v>39</v>
      </c>
      <c r="L19" s="28" t="s">
        <v>40</v>
      </c>
    </row>
    <row r="20" s="4" customFormat="1" ht="34" customHeight="1" spans="1:12">
      <c r="A20" s="22">
        <v>7</v>
      </c>
      <c r="B20" s="32" t="s">
        <v>51</v>
      </c>
      <c r="C20" s="27" t="s">
        <v>24</v>
      </c>
      <c r="D20" s="33" t="s">
        <v>52</v>
      </c>
      <c r="E20" s="28">
        <f t="shared" si="0"/>
        <v>36.8</v>
      </c>
      <c r="F20" s="28">
        <v>36.8</v>
      </c>
      <c r="G20" s="28">
        <v>36.8</v>
      </c>
      <c r="H20" s="28">
        <v>36.8</v>
      </c>
      <c r="I20" s="61">
        <v>2130505</v>
      </c>
      <c r="J20" s="62" t="s">
        <v>38</v>
      </c>
      <c r="K20" s="28" t="s">
        <v>39</v>
      </c>
      <c r="L20" s="28" t="s">
        <v>40</v>
      </c>
    </row>
    <row r="21" s="4" customFormat="1" ht="28" customHeight="1" spans="1:12">
      <c r="A21" s="22">
        <v>8</v>
      </c>
      <c r="B21" s="32" t="s">
        <v>53</v>
      </c>
      <c r="C21" s="26" t="s">
        <v>24</v>
      </c>
      <c r="D21" s="33" t="s">
        <v>54</v>
      </c>
      <c r="E21" s="28">
        <f t="shared" si="0"/>
        <v>14.1</v>
      </c>
      <c r="F21" s="28">
        <v>14.1</v>
      </c>
      <c r="G21" s="28">
        <v>14.1</v>
      </c>
      <c r="H21" s="28">
        <v>14.1</v>
      </c>
      <c r="I21" s="61">
        <v>2130505</v>
      </c>
      <c r="J21" s="62" t="s">
        <v>38</v>
      </c>
      <c r="K21" s="28" t="s">
        <v>39</v>
      </c>
      <c r="L21" s="28" t="s">
        <v>40</v>
      </c>
    </row>
    <row r="22" s="4" customFormat="1" ht="45" customHeight="1" spans="1:12">
      <c r="A22" s="22">
        <v>9</v>
      </c>
      <c r="B22" s="32" t="s">
        <v>55</v>
      </c>
      <c r="C22" s="26" t="s">
        <v>24</v>
      </c>
      <c r="D22" s="26" t="s">
        <v>56</v>
      </c>
      <c r="E22" s="28">
        <f t="shared" si="0"/>
        <v>14.4</v>
      </c>
      <c r="F22" s="28">
        <v>14.4</v>
      </c>
      <c r="G22" s="28">
        <v>14.4</v>
      </c>
      <c r="H22" s="28">
        <v>14.4</v>
      </c>
      <c r="I22" s="61">
        <v>2130505</v>
      </c>
      <c r="J22" s="62" t="s">
        <v>38</v>
      </c>
      <c r="K22" s="28" t="s">
        <v>57</v>
      </c>
      <c r="L22" s="28" t="s">
        <v>40</v>
      </c>
    </row>
    <row r="23" s="4" customFormat="1" ht="34" customHeight="1" spans="1:12">
      <c r="A23" s="22">
        <v>10</v>
      </c>
      <c r="B23" s="32" t="s">
        <v>58</v>
      </c>
      <c r="C23" s="27" t="s">
        <v>24</v>
      </c>
      <c r="D23" s="33" t="s">
        <v>59</v>
      </c>
      <c r="E23" s="28">
        <f t="shared" si="0"/>
        <v>29.9</v>
      </c>
      <c r="F23" s="28">
        <v>29.9</v>
      </c>
      <c r="G23" s="28">
        <v>29.9</v>
      </c>
      <c r="H23" s="28">
        <v>29.9</v>
      </c>
      <c r="I23" s="61">
        <v>2130505</v>
      </c>
      <c r="J23" s="62" t="s">
        <v>38</v>
      </c>
      <c r="K23" s="28" t="s">
        <v>60</v>
      </c>
      <c r="L23" s="28" t="s">
        <v>40</v>
      </c>
    </row>
    <row r="24" s="4" customFormat="1" ht="28" customHeight="1" spans="1:12">
      <c r="A24" s="22">
        <v>11</v>
      </c>
      <c r="B24" s="32" t="s">
        <v>61</v>
      </c>
      <c r="C24" s="27" t="s">
        <v>24</v>
      </c>
      <c r="D24" s="33" t="s">
        <v>62</v>
      </c>
      <c r="E24" s="28">
        <f t="shared" si="0"/>
        <v>12.5</v>
      </c>
      <c r="F24" s="28">
        <v>12.5</v>
      </c>
      <c r="G24" s="28">
        <v>12.5</v>
      </c>
      <c r="H24" s="28">
        <v>12.5</v>
      </c>
      <c r="I24" s="61">
        <v>2130505</v>
      </c>
      <c r="J24" s="62" t="s">
        <v>38</v>
      </c>
      <c r="K24" s="28" t="s">
        <v>60</v>
      </c>
      <c r="L24" s="28" t="s">
        <v>40</v>
      </c>
    </row>
    <row r="25" s="4" customFormat="1" ht="29" customHeight="1" spans="1:12">
      <c r="A25" s="22">
        <v>12</v>
      </c>
      <c r="B25" s="32" t="s">
        <v>63</v>
      </c>
      <c r="C25" s="27" t="s">
        <v>24</v>
      </c>
      <c r="D25" s="26" t="s">
        <v>64</v>
      </c>
      <c r="E25" s="28">
        <f t="shared" si="0"/>
        <v>9.8</v>
      </c>
      <c r="F25" s="28">
        <v>9.8</v>
      </c>
      <c r="G25" s="28">
        <v>9.8</v>
      </c>
      <c r="H25" s="28">
        <v>9.8</v>
      </c>
      <c r="I25" s="61">
        <v>2130505</v>
      </c>
      <c r="J25" s="62" t="s">
        <v>38</v>
      </c>
      <c r="K25" s="28" t="s">
        <v>60</v>
      </c>
      <c r="L25" s="28" t="s">
        <v>40</v>
      </c>
    </row>
    <row r="26" s="4" customFormat="1" ht="29" customHeight="1" spans="1:12">
      <c r="A26" s="22">
        <v>13</v>
      </c>
      <c r="B26" s="32" t="s">
        <v>65</v>
      </c>
      <c r="C26" s="27" t="s">
        <v>24</v>
      </c>
      <c r="D26" s="26" t="s">
        <v>66</v>
      </c>
      <c r="E26" s="28">
        <f t="shared" si="0"/>
        <v>3.9</v>
      </c>
      <c r="F26" s="28">
        <v>3.9</v>
      </c>
      <c r="G26" s="28">
        <v>3.9</v>
      </c>
      <c r="H26" s="28">
        <v>3.9</v>
      </c>
      <c r="I26" s="61">
        <v>2130505</v>
      </c>
      <c r="J26" s="62" t="s">
        <v>38</v>
      </c>
      <c r="K26" s="28" t="s">
        <v>60</v>
      </c>
      <c r="L26" s="28" t="s">
        <v>40</v>
      </c>
    </row>
    <row r="27" s="4" customFormat="1" ht="29" customHeight="1" spans="1:12">
      <c r="A27" s="22">
        <v>14</v>
      </c>
      <c r="B27" s="34" t="s">
        <v>67</v>
      </c>
      <c r="C27" s="26" t="s">
        <v>24</v>
      </c>
      <c r="D27" s="26" t="s">
        <v>68</v>
      </c>
      <c r="E27" s="28">
        <f t="shared" si="0"/>
        <v>6</v>
      </c>
      <c r="F27" s="28">
        <v>6</v>
      </c>
      <c r="G27" s="28">
        <v>6</v>
      </c>
      <c r="H27" s="28">
        <v>6</v>
      </c>
      <c r="I27" s="61">
        <v>2130505</v>
      </c>
      <c r="J27" s="62" t="s">
        <v>38</v>
      </c>
      <c r="K27" s="28" t="s">
        <v>60</v>
      </c>
      <c r="L27" s="28" t="s">
        <v>40</v>
      </c>
    </row>
    <row r="28" s="4" customFormat="1" ht="29" customHeight="1" spans="1:12">
      <c r="A28" s="22">
        <v>15</v>
      </c>
      <c r="B28" s="34" t="s">
        <v>69</v>
      </c>
      <c r="C28" s="27" t="s">
        <v>24</v>
      </c>
      <c r="D28" s="26" t="s">
        <v>70</v>
      </c>
      <c r="E28" s="28">
        <f t="shared" si="0"/>
        <v>2.8</v>
      </c>
      <c r="F28" s="28">
        <v>2.8</v>
      </c>
      <c r="G28" s="28">
        <v>2.8</v>
      </c>
      <c r="H28" s="28">
        <v>2.8</v>
      </c>
      <c r="I28" s="61">
        <v>2130505</v>
      </c>
      <c r="J28" s="62" t="s">
        <v>38</v>
      </c>
      <c r="K28" s="28" t="s">
        <v>60</v>
      </c>
      <c r="L28" s="28" t="s">
        <v>40</v>
      </c>
    </row>
    <row r="29" s="4" customFormat="1" ht="29" customHeight="1" spans="1:12">
      <c r="A29" s="22">
        <v>16</v>
      </c>
      <c r="B29" s="32" t="s">
        <v>71</v>
      </c>
      <c r="C29" s="27" t="s">
        <v>24</v>
      </c>
      <c r="D29" s="26" t="s">
        <v>72</v>
      </c>
      <c r="E29" s="28">
        <f t="shared" si="0"/>
        <v>8.1</v>
      </c>
      <c r="F29" s="28">
        <v>8.1</v>
      </c>
      <c r="G29" s="28">
        <v>8.1</v>
      </c>
      <c r="H29" s="28">
        <v>8.1</v>
      </c>
      <c r="I29" s="61">
        <v>2130505</v>
      </c>
      <c r="J29" s="62" t="s">
        <v>38</v>
      </c>
      <c r="K29" s="28" t="s">
        <v>60</v>
      </c>
      <c r="L29" s="28" t="s">
        <v>40</v>
      </c>
    </row>
    <row r="30" s="4" customFormat="1" ht="29" customHeight="1" spans="1:12">
      <c r="A30" s="22">
        <v>17</v>
      </c>
      <c r="B30" s="32" t="s">
        <v>73</v>
      </c>
      <c r="C30" s="27" t="s">
        <v>24</v>
      </c>
      <c r="D30" s="26" t="s">
        <v>74</v>
      </c>
      <c r="E30" s="28">
        <f t="shared" si="0"/>
        <v>7.1</v>
      </c>
      <c r="F30" s="28">
        <v>7.1</v>
      </c>
      <c r="G30" s="26">
        <v>7.1</v>
      </c>
      <c r="H30" s="26">
        <v>7.1</v>
      </c>
      <c r="I30" s="61">
        <v>2130505</v>
      </c>
      <c r="J30" s="62" t="s">
        <v>38</v>
      </c>
      <c r="K30" s="28" t="s">
        <v>60</v>
      </c>
      <c r="L30" s="28" t="s">
        <v>40</v>
      </c>
    </row>
    <row r="31" s="4" customFormat="1" ht="29" customHeight="1" spans="1:12">
      <c r="A31" s="22">
        <v>18</v>
      </c>
      <c r="B31" s="32" t="s">
        <v>75</v>
      </c>
      <c r="C31" s="27" t="s">
        <v>24</v>
      </c>
      <c r="D31" s="26" t="s">
        <v>76</v>
      </c>
      <c r="E31" s="28">
        <f t="shared" si="0"/>
        <v>9.4</v>
      </c>
      <c r="F31" s="28">
        <v>9.4</v>
      </c>
      <c r="G31" s="26">
        <v>9.4</v>
      </c>
      <c r="H31" s="26">
        <v>9.4</v>
      </c>
      <c r="I31" s="61">
        <v>2130505</v>
      </c>
      <c r="J31" s="62" t="s">
        <v>38</v>
      </c>
      <c r="K31" s="28" t="s">
        <v>60</v>
      </c>
      <c r="L31" s="28" t="s">
        <v>40</v>
      </c>
    </row>
    <row r="32" s="4" customFormat="1" ht="36" customHeight="1" spans="1:12">
      <c r="A32" s="22">
        <v>19</v>
      </c>
      <c r="B32" s="32" t="s">
        <v>77</v>
      </c>
      <c r="C32" s="26" t="s">
        <v>24</v>
      </c>
      <c r="D32" s="26" t="s">
        <v>78</v>
      </c>
      <c r="E32" s="28">
        <f t="shared" si="0"/>
        <v>10.3</v>
      </c>
      <c r="F32" s="28">
        <v>10.3</v>
      </c>
      <c r="G32" s="26">
        <v>10.3</v>
      </c>
      <c r="H32" s="26">
        <v>10.3</v>
      </c>
      <c r="I32" s="61">
        <v>2130505</v>
      </c>
      <c r="J32" s="62" t="s">
        <v>38</v>
      </c>
      <c r="K32" s="28" t="s">
        <v>60</v>
      </c>
      <c r="L32" s="28" t="s">
        <v>40</v>
      </c>
    </row>
    <row r="33" s="4" customFormat="1" ht="36" customHeight="1" spans="1:12">
      <c r="A33" s="22">
        <v>20</v>
      </c>
      <c r="B33" s="32" t="s">
        <v>79</v>
      </c>
      <c r="C33" s="26" t="s">
        <v>24</v>
      </c>
      <c r="D33" s="26" t="s">
        <v>80</v>
      </c>
      <c r="E33" s="28">
        <f t="shared" si="0"/>
        <v>6.5</v>
      </c>
      <c r="F33" s="28">
        <v>6.5</v>
      </c>
      <c r="G33" s="35">
        <v>6.5</v>
      </c>
      <c r="H33" s="35">
        <v>6.5</v>
      </c>
      <c r="I33" s="61">
        <v>2130505</v>
      </c>
      <c r="J33" s="62" t="s">
        <v>38</v>
      </c>
      <c r="K33" s="28" t="s">
        <v>60</v>
      </c>
      <c r="L33" s="28" t="s">
        <v>40</v>
      </c>
    </row>
    <row r="34" s="4" customFormat="1" ht="36" customHeight="1" spans="1:12">
      <c r="A34" s="22">
        <v>21</v>
      </c>
      <c r="B34" s="32" t="s">
        <v>81</v>
      </c>
      <c r="C34" s="27" t="s">
        <v>24</v>
      </c>
      <c r="D34" s="26" t="s">
        <v>82</v>
      </c>
      <c r="E34" s="28">
        <f t="shared" si="0"/>
        <v>11.6</v>
      </c>
      <c r="F34" s="28">
        <v>11.6</v>
      </c>
      <c r="G34" s="35">
        <v>11.6</v>
      </c>
      <c r="H34" s="35">
        <v>11.6</v>
      </c>
      <c r="I34" s="61">
        <v>2130505</v>
      </c>
      <c r="J34" s="62" t="s">
        <v>38</v>
      </c>
      <c r="K34" s="28" t="s">
        <v>60</v>
      </c>
      <c r="L34" s="28" t="s">
        <v>40</v>
      </c>
    </row>
    <row r="35" s="4" customFormat="1" ht="36" customHeight="1" spans="1:12">
      <c r="A35" s="22">
        <v>22</v>
      </c>
      <c r="B35" s="32" t="s">
        <v>83</v>
      </c>
      <c r="C35" s="26" t="s">
        <v>24</v>
      </c>
      <c r="D35" s="26" t="s">
        <v>84</v>
      </c>
      <c r="E35" s="28">
        <f t="shared" si="0"/>
        <v>14.5</v>
      </c>
      <c r="F35" s="28">
        <v>14.5</v>
      </c>
      <c r="G35" s="35">
        <v>14.5</v>
      </c>
      <c r="H35" s="35">
        <v>14.5</v>
      </c>
      <c r="I35" s="61">
        <v>2130505</v>
      </c>
      <c r="J35" s="62" t="s">
        <v>38</v>
      </c>
      <c r="K35" s="28" t="s">
        <v>60</v>
      </c>
      <c r="L35" s="28" t="s">
        <v>40</v>
      </c>
    </row>
    <row r="36" s="4" customFormat="1" ht="49" customHeight="1" spans="1:12">
      <c r="A36" s="22">
        <v>23</v>
      </c>
      <c r="B36" s="32" t="s">
        <v>85</v>
      </c>
      <c r="C36" s="27" t="s">
        <v>24</v>
      </c>
      <c r="D36" s="33" t="s">
        <v>86</v>
      </c>
      <c r="E36" s="28">
        <f t="shared" si="0"/>
        <v>5.1</v>
      </c>
      <c r="F36" s="28">
        <v>5.1</v>
      </c>
      <c r="G36" s="35">
        <v>5.1</v>
      </c>
      <c r="H36" s="35">
        <v>5.1</v>
      </c>
      <c r="I36" s="61">
        <v>2130505</v>
      </c>
      <c r="J36" s="62" t="s">
        <v>38</v>
      </c>
      <c r="K36" s="28" t="s">
        <v>87</v>
      </c>
      <c r="L36" s="28" t="s">
        <v>40</v>
      </c>
    </row>
    <row r="37" s="4" customFormat="1" ht="36" customHeight="1" spans="1:12">
      <c r="A37" s="22">
        <v>24</v>
      </c>
      <c r="B37" s="34" t="s">
        <v>88</v>
      </c>
      <c r="C37" s="27" t="s">
        <v>24</v>
      </c>
      <c r="D37" s="26" t="s">
        <v>89</v>
      </c>
      <c r="E37" s="28">
        <f t="shared" si="0"/>
        <v>7.4</v>
      </c>
      <c r="F37" s="28">
        <v>7.4</v>
      </c>
      <c r="G37" s="35">
        <v>7.4</v>
      </c>
      <c r="H37" s="35">
        <v>7.4</v>
      </c>
      <c r="I37" s="61">
        <v>2130505</v>
      </c>
      <c r="J37" s="62" t="s">
        <v>38</v>
      </c>
      <c r="K37" s="28" t="s">
        <v>90</v>
      </c>
      <c r="L37" s="28" t="s">
        <v>40</v>
      </c>
    </row>
    <row r="38" s="4" customFormat="1" ht="36" customHeight="1" spans="1:12">
      <c r="A38" s="22">
        <v>25</v>
      </c>
      <c r="B38" s="32" t="s">
        <v>91</v>
      </c>
      <c r="C38" s="27" t="s">
        <v>24</v>
      </c>
      <c r="D38" s="26" t="s">
        <v>92</v>
      </c>
      <c r="E38" s="28">
        <f t="shared" si="0"/>
        <v>6.3</v>
      </c>
      <c r="F38" s="28">
        <v>6.3</v>
      </c>
      <c r="G38" s="35">
        <v>6.3</v>
      </c>
      <c r="H38" s="35">
        <v>6.3</v>
      </c>
      <c r="I38" s="61">
        <v>2130505</v>
      </c>
      <c r="J38" s="62" t="s">
        <v>38</v>
      </c>
      <c r="K38" s="28" t="s">
        <v>90</v>
      </c>
      <c r="L38" s="28" t="s">
        <v>40</v>
      </c>
    </row>
    <row r="39" s="4" customFormat="1" ht="36" customHeight="1" spans="1:12">
      <c r="A39" s="22">
        <v>26</v>
      </c>
      <c r="B39" s="32" t="s">
        <v>93</v>
      </c>
      <c r="C39" s="27" t="s">
        <v>24</v>
      </c>
      <c r="D39" s="26" t="s">
        <v>94</v>
      </c>
      <c r="E39" s="28">
        <f t="shared" si="0"/>
        <v>8.8</v>
      </c>
      <c r="F39" s="28">
        <v>8.8</v>
      </c>
      <c r="G39" s="35">
        <v>8.8</v>
      </c>
      <c r="H39" s="35">
        <v>8.8</v>
      </c>
      <c r="I39" s="61">
        <v>2130505</v>
      </c>
      <c r="J39" s="62" t="s">
        <v>38</v>
      </c>
      <c r="K39" s="28" t="s">
        <v>90</v>
      </c>
      <c r="L39" s="28" t="s">
        <v>40</v>
      </c>
    </row>
    <row r="40" s="4" customFormat="1" ht="36" customHeight="1" spans="1:12">
      <c r="A40" s="22">
        <v>27</v>
      </c>
      <c r="B40" s="32" t="s">
        <v>95</v>
      </c>
      <c r="C40" s="26" t="s">
        <v>24</v>
      </c>
      <c r="D40" s="26" t="s">
        <v>37</v>
      </c>
      <c r="E40" s="28">
        <f t="shared" si="0"/>
        <v>11.3</v>
      </c>
      <c r="F40" s="28">
        <v>11.3</v>
      </c>
      <c r="G40" s="35">
        <v>11.3</v>
      </c>
      <c r="H40" s="35">
        <v>11.3</v>
      </c>
      <c r="I40" s="61">
        <v>2130505</v>
      </c>
      <c r="J40" s="62" t="s">
        <v>38</v>
      </c>
      <c r="K40" s="28" t="s">
        <v>90</v>
      </c>
      <c r="L40" s="28" t="s">
        <v>40</v>
      </c>
    </row>
    <row r="41" s="4" customFormat="1" ht="36" customHeight="1" spans="1:12">
      <c r="A41" s="22">
        <v>28</v>
      </c>
      <c r="B41" s="32" t="s">
        <v>96</v>
      </c>
      <c r="C41" s="27" t="s">
        <v>24</v>
      </c>
      <c r="D41" s="26" t="s">
        <v>97</v>
      </c>
      <c r="E41" s="28">
        <f t="shared" si="0"/>
        <v>7.9</v>
      </c>
      <c r="F41" s="28">
        <v>7.9</v>
      </c>
      <c r="G41" s="35">
        <v>7.9</v>
      </c>
      <c r="H41" s="35">
        <v>7.9</v>
      </c>
      <c r="I41" s="61">
        <v>2130505</v>
      </c>
      <c r="J41" s="62" t="s">
        <v>38</v>
      </c>
      <c r="K41" s="28" t="s">
        <v>90</v>
      </c>
      <c r="L41" s="28" t="s">
        <v>40</v>
      </c>
    </row>
    <row r="42" s="4" customFormat="1" ht="36" customHeight="1" spans="1:12">
      <c r="A42" s="22">
        <v>29</v>
      </c>
      <c r="B42" s="32" t="s">
        <v>98</v>
      </c>
      <c r="C42" s="27" t="s">
        <v>24</v>
      </c>
      <c r="D42" s="26" t="s">
        <v>99</v>
      </c>
      <c r="E42" s="28">
        <f t="shared" si="0"/>
        <v>3.2</v>
      </c>
      <c r="F42" s="28">
        <v>3.2</v>
      </c>
      <c r="G42" s="35">
        <v>3.2</v>
      </c>
      <c r="H42" s="35">
        <v>3.2</v>
      </c>
      <c r="I42" s="61">
        <v>2130505</v>
      </c>
      <c r="J42" s="62" t="s">
        <v>38</v>
      </c>
      <c r="K42" s="28" t="s">
        <v>90</v>
      </c>
      <c r="L42" s="28" t="s">
        <v>40</v>
      </c>
    </row>
    <row r="43" s="4" customFormat="1" ht="36" customHeight="1" spans="1:12">
      <c r="A43" s="22">
        <v>30</v>
      </c>
      <c r="B43" s="32" t="s">
        <v>100</v>
      </c>
      <c r="C43" s="26" t="s">
        <v>24</v>
      </c>
      <c r="D43" s="26" t="s">
        <v>101</v>
      </c>
      <c r="E43" s="28">
        <f t="shared" si="0"/>
        <v>9.1</v>
      </c>
      <c r="F43" s="28">
        <v>9.1</v>
      </c>
      <c r="G43" s="35">
        <v>9.1</v>
      </c>
      <c r="H43" s="35">
        <v>9.1</v>
      </c>
      <c r="I43" s="61">
        <v>2130505</v>
      </c>
      <c r="J43" s="62" t="s">
        <v>38</v>
      </c>
      <c r="K43" s="28" t="s">
        <v>90</v>
      </c>
      <c r="L43" s="28" t="s">
        <v>40</v>
      </c>
    </row>
    <row r="44" s="4" customFormat="1" ht="36" customHeight="1" spans="1:12">
      <c r="A44" s="22">
        <v>31</v>
      </c>
      <c r="B44" s="32" t="s">
        <v>102</v>
      </c>
      <c r="C44" s="26" t="s">
        <v>24</v>
      </c>
      <c r="D44" s="26" t="s">
        <v>103</v>
      </c>
      <c r="E44" s="28">
        <f t="shared" si="0"/>
        <v>7.5</v>
      </c>
      <c r="F44" s="28">
        <v>7.5</v>
      </c>
      <c r="G44" s="35">
        <v>7.5</v>
      </c>
      <c r="H44" s="35">
        <v>7.5</v>
      </c>
      <c r="I44" s="61">
        <v>2130505</v>
      </c>
      <c r="J44" s="62" t="s">
        <v>38</v>
      </c>
      <c r="K44" s="28" t="s">
        <v>90</v>
      </c>
      <c r="L44" s="28" t="s">
        <v>40</v>
      </c>
    </row>
    <row r="45" s="4" customFormat="1" ht="36" customHeight="1" spans="1:12">
      <c r="A45" s="22">
        <v>32</v>
      </c>
      <c r="B45" s="32" t="s">
        <v>104</v>
      </c>
      <c r="C45" s="27" t="s">
        <v>24</v>
      </c>
      <c r="D45" s="26" t="s">
        <v>105</v>
      </c>
      <c r="E45" s="28">
        <f t="shared" si="0"/>
        <v>7.5</v>
      </c>
      <c r="F45" s="28">
        <v>7.5</v>
      </c>
      <c r="G45" s="35">
        <v>7.5</v>
      </c>
      <c r="H45" s="35">
        <v>7.5</v>
      </c>
      <c r="I45" s="61">
        <v>2130505</v>
      </c>
      <c r="J45" s="62" t="s">
        <v>38</v>
      </c>
      <c r="K45" s="28" t="s">
        <v>90</v>
      </c>
      <c r="L45" s="28" t="s">
        <v>40</v>
      </c>
    </row>
    <row r="46" s="4" customFormat="1" ht="36" customHeight="1" spans="1:12">
      <c r="A46" s="22">
        <v>33</v>
      </c>
      <c r="B46" s="32" t="s">
        <v>106</v>
      </c>
      <c r="C46" s="26" t="s">
        <v>24</v>
      </c>
      <c r="D46" s="26" t="s">
        <v>107</v>
      </c>
      <c r="E46" s="28">
        <f t="shared" si="0"/>
        <v>9.5</v>
      </c>
      <c r="F46" s="28">
        <v>9.5</v>
      </c>
      <c r="G46" s="35">
        <v>9.5</v>
      </c>
      <c r="H46" s="35">
        <v>9.5</v>
      </c>
      <c r="I46" s="61">
        <v>2130505</v>
      </c>
      <c r="J46" s="62" t="s">
        <v>38</v>
      </c>
      <c r="K46" s="28" t="s">
        <v>90</v>
      </c>
      <c r="L46" s="28" t="s">
        <v>40</v>
      </c>
    </row>
    <row r="47" s="4" customFormat="1" ht="36" customHeight="1" spans="1:12">
      <c r="A47" s="22">
        <v>34</v>
      </c>
      <c r="B47" s="32" t="s">
        <v>108</v>
      </c>
      <c r="C47" s="27" t="s">
        <v>24</v>
      </c>
      <c r="D47" s="26" t="s">
        <v>28</v>
      </c>
      <c r="E47" s="28">
        <f t="shared" ref="E47:E66" si="1">F47</f>
        <v>4.7</v>
      </c>
      <c r="F47" s="28">
        <v>4.7</v>
      </c>
      <c r="G47" s="35">
        <v>4.7</v>
      </c>
      <c r="H47" s="35">
        <v>4.7</v>
      </c>
      <c r="I47" s="61">
        <v>2130505</v>
      </c>
      <c r="J47" s="62" t="s">
        <v>38</v>
      </c>
      <c r="K47" s="28" t="s">
        <v>90</v>
      </c>
      <c r="L47" s="28" t="s">
        <v>40</v>
      </c>
    </row>
    <row r="48" s="4" customFormat="1" ht="36" customHeight="1" spans="1:12">
      <c r="A48" s="22">
        <v>35</v>
      </c>
      <c r="B48" s="32" t="s">
        <v>109</v>
      </c>
      <c r="C48" s="26" t="s">
        <v>24</v>
      </c>
      <c r="D48" s="26" t="s">
        <v>110</v>
      </c>
      <c r="E48" s="28">
        <f t="shared" si="1"/>
        <v>3.3</v>
      </c>
      <c r="F48" s="28">
        <v>3.3</v>
      </c>
      <c r="G48" s="35">
        <v>3.3</v>
      </c>
      <c r="H48" s="35">
        <v>3.3</v>
      </c>
      <c r="I48" s="61">
        <v>2130505</v>
      </c>
      <c r="J48" s="62" t="s">
        <v>38</v>
      </c>
      <c r="K48" s="28" t="s">
        <v>90</v>
      </c>
      <c r="L48" s="28" t="s">
        <v>40</v>
      </c>
    </row>
    <row r="49" s="4" customFormat="1" ht="36" customHeight="1" spans="1:12">
      <c r="A49" s="22">
        <v>36</v>
      </c>
      <c r="B49" s="32" t="s">
        <v>111</v>
      </c>
      <c r="C49" s="26" t="s">
        <v>24</v>
      </c>
      <c r="D49" s="26" t="s">
        <v>112</v>
      </c>
      <c r="E49" s="28">
        <f t="shared" si="1"/>
        <v>7.3</v>
      </c>
      <c r="F49" s="28">
        <v>7.3</v>
      </c>
      <c r="G49" s="35">
        <v>7.3</v>
      </c>
      <c r="H49" s="35">
        <v>7.3</v>
      </c>
      <c r="I49" s="61">
        <v>2130505</v>
      </c>
      <c r="J49" s="62" t="s">
        <v>38</v>
      </c>
      <c r="K49" s="28" t="s">
        <v>90</v>
      </c>
      <c r="L49" s="28" t="s">
        <v>40</v>
      </c>
    </row>
    <row r="50" s="4" customFormat="1" ht="36" customHeight="1" spans="1:12">
      <c r="A50" s="22">
        <v>37</v>
      </c>
      <c r="B50" s="32" t="s">
        <v>113</v>
      </c>
      <c r="C50" s="27" t="s">
        <v>24</v>
      </c>
      <c r="D50" s="26" t="s">
        <v>114</v>
      </c>
      <c r="E50" s="28">
        <f t="shared" si="1"/>
        <v>5.8</v>
      </c>
      <c r="F50" s="28">
        <v>5.8</v>
      </c>
      <c r="G50" s="35">
        <v>5.8</v>
      </c>
      <c r="H50" s="35">
        <v>5.8</v>
      </c>
      <c r="I50" s="61">
        <v>2130505</v>
      </c>
      <c r="J50" s="62" t="s">
        <v>38</v>
      </c>
      <c r="K50" s="28" t="s">
        <v>90</v>
      </c>
      <c r="L50" s="28" t="s">
        <v>40</v>
      </c>
    </row>
    <row r="51" s="4" customFormat="1" ht="36" customHeight="1" spans="1:12">
      <c r="A51" s="22">
        <v>38</v>
      </c>
      <c r="B51" s="32" t="s">
        <v>115</v>
      </c>
      <c r="C51" s="26" t="s">
        <v>24</v>
      </c>
      <c r="D51" s="26" t="s">
        <v>116</v>
      </c>
      <c r="E51" s="28">
        <f t="shared" si="1"/>
        <v>6.9</v>
      </c>
      <c r="F51" s="28">
        <v>6.9</v>
      </c>
      <c r="G51" s="35">
        <v>6.9</v>
      </c>
      <c r="H51" s="35">
        <v>6.9</v>
      </c>
      <c r="I51" s="61">
        <v>2130505</v>
      </c>
      <c r="J51" s="62" t="s">
        <v>38</v>
      </c>
      <c r="K51" s="28" t="s">
        <v>90</v>
      </c>
      <c r="L51" s="28" t="s">
        <v>40</v>
      </c>
    </row>
    <row r="52" s="4" customFormat="1" ht="36" customHeight="1" spans="1:12">
      <c r="A52" s="22">
        <v>39</v>
      </c>
      <c r="B52" s="32" t="s">
        <v>117</v>
      </c>
      <c r="C52" s="26" t="s">
        <v>24</v>
      </c>
      <c r="D52" s="26" t="s">
        <v>118</v>
      </c>
      <c r="E52" s="28">
        <f t="shared" si="1"/>
        <v>4.9</v>
      </c>
      <c r="F52" s="28">
        <v>4.9</v>
      </c>
      <c r="G52" s="35">
        <v>4.9</v>
      </c>
      <c r="H52" s="35">
        <v>4.9</v>
      </c>
      <c r="I52" s="61">
        <v>2130505</v>
      </c>
      <c r="J52" s="62" t="s">
        <v>38</v>
      </c>
      <c r="K52" s="28" t="s">
        <v>90</v>
      </c>
      <c r="L52" s="28" t="s">
        <v>40</v>
      </c>
    </row>
    <row r="53" s="4" customFormat="1" ht="36" customHeight="1" spans="1:12">
      <c r="A53" s="22">
        <v>40</v>
      </c>
      <c r="B53" s="32" t="s">
        <v>119</v>
      </c>
      <c r="C53" s="26" t="s">
        <v>24</v>
      </c>
      <c r="D53" s="26" t="s">
        <v>120</v>
      </c>
      <c r="E53" s="28">
        <f t="shared" si="1"/>
        <v>3.7</v>
      </c>
      <c r="F53" s="28">
        <v>3.7</v>
      </c>
      <c r="G53" s="35">
        <v>3.7</v>
      </c>
      <c r="H53" s="35">
        <v>3.7</v>
      </c>
      <c r="I53" s="61">
        <v>2130505</v>
      </c>
      <c r="J53" s="62" t="s">
        <v>38</v>
      </c>
      <c r="K53" s="28" t="s">
        <v>90</v>
      </c>
      <c r="L53" s="28" t="s">
        <v>40</v>
      </c>
    </row>
    <row r="54" s="4" customFormat="1" ht="36" customHeight="1" spans="1:12">
      <c r="A54" s="22">
        <v>41</v>
      </c>
      <c r="B54" s="32" t="s">
        <v>121</v>
      </c>
      <c r="C54" s="26" t="s">
        <v>24</v>
      </c>
      <c r="D54" s="26" t="s">
        <v>122</v>
      </c>
      <c r="E54" s="28">
        <f t="shared" si="1"/>
        <v>3.4</v>
      </c>
      <c r="F54" s="28">
        <v>3.4</v>
      </c>
      <c r="G54" s="35">
        <v>3.4</v>
      </c>
      <c r="H54" s="35">
        <v>3.4</v>
      </c>
      <c r="I54" s="61">
        <v>2130505</v>
      </c>
      <c r="J54" s="62" t="s">
        <v>38</v>
      </c>
      <c r="K54" s="28" t="s">
        <v>90</v>
      </c>
      <c r="L54" s="28" t="s">
        <v>40</v>
      </c>
    </row>
    <row r="55" s="4" customFormat="1" ht="36" customHeight="1" spans="1:12">
      <c r="A55" s="22">
        <v>42</v>
      </c>
      <c r="B55" s="32" t="s">
        <v>123</v>
      </c>
      <c r="C55" s="27" t="s">
        <v>24</v>
      </c>
      <c r="D55" s="26" t="s">
        <v>124</v>
      </c>
      <c r="E55" s="28">
        <f t="shared" si="1"/>
        <v>4.8</v>
      </c>
      <c r="F55" s="28">
        <v>4.8</v>
      </c>
      <c r="G55" s="35">
        <v>4.8</v>
      </c>
      <c r="H55" s="35">
        <v>4.8</v>
      </c>
      <c r="I55" s="61">
        <v>2130505</v>
      </c>
      <c r="J55" s="62" t="s">
        <v>38</v>
      </c>
      <c r="K55" s="28" t="s">
        <v>90</v>
      </c>
      <c r="L55" s="28" t="s">
        <v>40</v>
      </c>
    </row>
    <row r="56" s="4" customFormat="1" ht="36" customHeight="1" spans="1:12">
      <c r="A56" s="22">
        <v>43</v>
      </c>
      <c r="B56" s="32" t="s">
        <v>125</v>
      </c>
      <c r="C56" s="27" t="s">
        <v>24</v>
      </c>
      <c r="D56" s="26" t="s">
        <v>126</v>
      </c>
      <c r="E56" s="28">
        <f t="shared" si="1"/>
        <v>4.8</v>
      </c>
      <c r="F56" s="28">
        <v>4.8</v>
      </c>
      <c r="G56" s="35">
        <v>4.8</v>
      </c>
      <c r="H56" s="35">
        <v>4.8</v>
      </c>
      <c r="I56" s="61">
        <v>2130505</v>
      </c>
      <c r="J56" s="62" t="s">
        <v>38</v>
      </c>
      <c r="K56" s="28" t="s">
        <v>90</v>
      </c>
      <c r="L56" s="28" t="s">
        <v>40</v>
      </c>
    </row>
    <row r="57" s="4" customFormat="1" ht="32" customHeight="1" spans="1:12">
      <c r="A57" s="22">
        <v>44</v>
      </c>
      <c r="B57" s="36" t="s">
        <v>127</v>
      </c>
      <c r="C57" s="26" t="s">
        <v>128</v>
      </c>
      <c r="D57" s="26" t="s">
        <v>128</v>
      </c>
      <c r="E57" s="28">
        <f t="shared" si="1"/>
        <v>228</v>
      </c>
      <c r="F57" s="28">
        <v>228</v>
      </c>
      <c r="G57" s="28">
        <v>228</v>
      </c>
      <c r="H57" s="28">
        <v>228</v>
      </c>
      <c r="I57" s="61">
        <v>2130506</v>
      </c>
      <c r="J57" s="62" t="s">
        <v>129</v>
      </c>
      <c r="K57" s="28" t="s">
        <v>90</v>
      </c>
      <c r="L57" s="28" t="s">
        <v>130</v>
      </c>
    </row>
    <row r="58" s="4" customFormat="1" ht="32" customHeight="1" spans="1:12">
      <c r="A58" s="22">
        <v>45</v>
      </c>
      <c r="B58" s="32" t="s">
        <v>131</v>
      </c>
      <c r="C58" s="26" t="s">
        <v>132</v>
      </c>
      <c r="D58" s="26" t="s">
        <v>132</v>
      </c>
      <c r="E58" s="28">
        <f t="shared" si="1"/>
        <v>330</v>
      </c>
      <c r="F58" s="28">
        <v>330</v>
      </c>
      <c r="G58" s="28"/>
      <c r="H58" s="28">
        <v>330</v>
      </c>
      <c r="I58" s="61">
        <v>2130506</v>
      </c>
      <c r="J58" s="62" t="s">
        <v>129</v>
      </c>
      <c r="K58" s="28" t="s">
        <v>90</v>
      </c>
      <c r="L58" s="28" t="s">
        <v>130</v>
      </c>
    </row>
    <row r="59" s="4" customFormat="1" ht="32" customHeight="1" spans="1:12">
      <c r="A59" s="22">
        <v>46</v>
      </c>
      <c r="B59" s="32" t="s">
        <v>133</v>
      </c>
      <c r="C59" s="26" t="s">
        <v>132</v>
      </c>
      <c r="D59" s="26" t="s">
        <v>132</v>
      </c>
      <c r="E59" s="28">
        <f t="shared" si="1"/>
        <v>80</v>
      </c>
      <c r="F59" s="35">
        <v>80</v>
      </c>
      <c r="G59" s="35"/>
      <c r="H59" s="35">
        <v>80</v>
      </c>
      <c r="I59" s="61">
        <v>2130599</v>
      </c>
      <c r="J59" s="62" t="s">
        <v>134</v>
      </c>
      <c r="K59" s="28" t="s">
        <v>90</v>
      </c>
      <c r="L59" s="28" t="s">
        <v>130</v>
      </c>
    </row>
    <row r="60" s="4" customFormat="1" ht="32" customHeight="1" spans="1:12">
      <c r="A60" s="22">
        <v>47</v>
      </c>
      <c r="B60" s="32" t="s">
        <v>135</v>
      </c>
      <c r="C60" s="27" t="s">
        <v>136</v>
      </c>
      <c r="D60" s="26" t="s">
        <v>137</v>
      </c>
      <c r="E60" s="28">
        <f t="shared" si="1"/>
        <v>70</v>
      </c>
      <c r="F60" s="35">
        <v>70</v>
      </c>
      <c r="G60" s="35">
        <v>70</v>
      </c>
      <c r="H60" s="35">
        <v>70</v>
      </c>
      <c r="I60" s="61">
        <v>2130505</v>
      </c>
      <c r="J60" s="62" t="s">
        <v>38</v>
      </c>
      <c r="K60" s="28" t="s">
        <v>90</v>
      </c>
      <c r="L60" s="28" t="s">
        <v>130</v>
      </c>
    </row>
    <row r="61" s="4" customFormat="1" ht="32" customHeight="1" spans="1:12">
      <c r="A61" s="22">
        <v>48</v>
      </c>
      <c r="B61" s="32" t="s">
        <v>138</v>
      </c>
      <c r="C61" s="26" t="s">
        <v>136</v>
      </c>
      <c r="D61" s="26" t="s">
        <v>64</v>
      </c>
      <c r="E61" s="28">
        <f t="shared" si="1"/>
        <v>70</v>
      </c>
      <c r="F61" s="35">
        <v>70</v>
      </c>
      <c r="G61" s="35">
        <v>70</v>
      </c>
      <c r="H61" s="35">
        <v>70</v>
      </c>
      <c r="I61" s="61">
        <v>2130505</v>
      </c>
      <c r="J61" s="62" t="s">
        <v>38</v>
      </c>
      <c r="K61" s="28" t="s">
        <v>90</v>
      </c>
      <c r="L61" s="28" t="s">
        <v>130</v>
      </c>
    </row>
    <row r="62" s="4" customFormat="1" ht="32" customHeight="1" spans="1:12">
      <c r="A62" s="22">
        <v>49</v>
      </c>
      <c r="B62" s="32" t="s">
        <v>139</v>
      </c>
      <c r="C62" s="27" t="s">
        <v>136</v>
      </c>
      <c r="D62" s="26" t="s">
        <v>72</v>
      </c>
      <c r="E62" s="28">
        <f t="shared" si="1"/>
        <v>70</v>
      </c>
      <c r="F62" s="35">
        <v>70</v>
      </c>
      <c r="G62" s="35">
        <v>70</v>
      </c>
      <c r="H62" s="35">
        <v>70</v>
      </c>
      <c r="I62" s="61">
        <v>2130505</v>
      </c>
      <c r="J62" s="62" t="s">
        <v>38</v>
      </c>
      <c r="K62" s="28" t="s">
        <v>90</v>
      </c>
      <c r="L62" s="28" t="s">
        <v>130</v>
      </c>
    </row>
    <row r="63" s="4" customFormat="1" ht="32" customHeight="1" spans="1:12">
      <c r="A63" s="22">
        <v>50</v>
      </c>
      <c r="B63" s="32" t="s">
        <v>140</v>
      </c>
      <c r="C63" s="37" t="s">
        <v>132</v>
      </c>
      <c r="D63" s="26" t="s">
        <v>132</v>
      </c>
      <c r="E63" s="28">
        <f t="shared" si="1"/>
        <v>30</v>
      </c>
      <c r="F63" s="35">
        <v>30</v>
      </c>
      <c r="G63" s="35"/>
      <c r="H63" s="35">
        <v>30</v>
      </c>
      <c r="I63" s="61">
        <v>2130506</v>
      </c>
      <c r="J63" s="62" t="s">
        <v>129</v>
      </c>
      <c r="K63" s="28" t="s">
        <v>90</v>
      </c>
      <c r="L63" s="28" t="s">
        <v>130</v>
      </c>
    </row>
    <row r="64" s="4" customFormat="1" ht="32" customHeight="1" spans="1:12">
      <c r="A64" s="22">
        <v>51</v>
      </c>
      <c r="B64" s="32" t="s">
        <v>141</v>
      </c>
      <c r="C64" s="27" t="s">
        <v>142</v>
      </c>
      <c r="D64" s="26" t="s">
        <v>105</v>
      </c>
      <c r="E64" s="28">
        <f t="shared" si="1"/>
        <v>24</v>
      </c>
      <c r="F64" s="35">
        <v>24</v>
      </c>
      <c r="G64" s="35">
        <v>24</v>
      </c>
      <c r="H64" s="35">
        <v>24</v>
      </c>
      <c r="I64" s="61">
        <v>2130504</v>
      </c>
      <c r="J64" s="62" t="s">
        <v>143</v>
      </c>
      <c r="K64" s="28" t="s">
        <v>90</v>
      </c>
      <c r="L64" s="28" t="s">
        <v>130</v>
      </c>
    </row>
    <row r="65" s="4" customFormat="1" ht="32" customHeight="1" spans="1:12">
      <c r="A65" s="22">
        <v>52</v>
      </c>
      <c r="B65" s="36" t="s">
        <v>144</v>
      </c>
      <c r="C65" s="26" t="s">
        <v>132</v>
      </c>
      <c r="D65" s="26" t="s">
        <v>132</v>
      </c>
      <c r="E65" s="28">
        <f t="shared" si="1"/>
        <v>34</v>
      </c>
      <c r="F65" s="35">
        <v>34</v>
      </c>
      <c r="G65" s="35"/>
      <c r="H65" s="35">
        <v>34</v>
      </c>
      <c r="I65" s="61">
        <v>2130599</v>
      </c>
      <c r="J65" s="62" t="s">
        <v>134</v>
      </c>
      <c r="K65" s="28" t="s">
        <v>90</v>
      </c>
      <c r="L65" s="28" t="s">
        <v>130</v>
      </c>
    </row>
    <row r="66" s="4" customFormat="1" ht="32" customHeight="1" spans="1:12">
      <c r="A66" s="22">
        <v>53</v>
      </c>
      <c r="B66" s="36" t="s">
        <v>145</v>
      </c>
      <c r="C66" s="26" t="s">
        <v>146</v>
      </c>
      <c r="D66" s="26" t="s">
        <v>146</v>
      </c>
      <c r="E66" s="28">
        <f t="shared" si="1"/>
        <v>39.89</v>
      </c>
      <c r="F66" s="35">
        <v>39.89</v>
      </c>
      <c r="G66" s="35">
        <v>39.89</v>
      </c>
      <c r="H66" s="35">
        <v>39.89</v>
      </c>
      <c r="I66" s="61">
        <v>2130504</v>
      </c>
      <c r="J66" s="62" t="s">
        <v>143</v>
      </c>
      <c r="K66" s="28" t="s">
        <v>90</v>
      </c>
      <c r="L66" s="28" t="s">
        <v>130</v>
      </c>
    </row>
  </sheetData>
  <autoFilter ref="A13:L66">
    <extLst/>
  </autoFilter>
  <mergeCells count="16">
    <mergeCell ref="A1:B1"/>
    <mergeCell ref="A2:K2"/>
    <mergeCell ref="A3:B3"/>
    <mergeCell ref="J3:K3"/>
    <mergeCell ref="F4:H4"/>
    <mergeCell ref="I4:J4"/>
    <mergeCell ref="G5:H5"/>
    <mergeCell ref="A4:A6"/>
    <mergeCell ref="B4:B6"/>
    <mergeCell ref="C4:C6"/>
    <mergeCell ref="D4:D6"/>
    <mergeCell ref="E4:E6"/>
    <mergeCell ref="I5:I6"/>
    <mergeCell ref="J5:J6"/>
    <mergeCell ref="K4:K6"/>
    <mergeCell ref="L4:L6"/>
  </mergeCells>
  <conditionalFormatting sqref="B13">
    <cfRule type="duplicateValues" dxfId="0" priority="3"/>
  </conditionalFormatting>
  <pageMargins left="0.751388888888889" right="0.432638888888889" top="0.393055555555556" bottom="0.235416666666667" header="0.471527777777778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附件1-2023衔接资金项目调整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刘小雨</cp:lastModifiedBy>
  <dcterms:created xsi:type="dcterms:W3CDTF">2006-09-16T00:00:00Z</dcterms:created>
  <dcterms:modified xsi:type="dcterms:W3CDTF">2023-09-26T03:43:16Z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</Properties>
</file>