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1-2021-2023农业项目调整" sheetId="2" r:id="rId1"/>
    <sheet name="Sheet1" sheetId="1" r:id="rId2"/>
  </sheets>
  <definedNames>
    <definedName name="_xlnm._FilterDatabase" localSheetId="0" hidden="1">'附件1-2021-2023农业项目调整'!$A$6:$L$17</definedName>
    <definedName name="_xlnm.Print_Titles" localSheetId="0">'附件1-2021-2023农业项目调整'!$4:$6</definedName>
  </definedNames>
  <calcPr calcId="144525"/>
</workbook>
</file>

<file path=xl/sharedStrings.xml><?xml version="1.0" encoding="utf-8"?>
<sst xmlns="http://schemas.openxmlformats.org/spreadsheetml/2006/main" count="152" uniqueCount="71">
  <si>
    <t>附件1</t>
  </si>
  <si>
    <t>云阳县2023年部分财政衔接推进乡村振兴补助项目资金调整明细表</t>
  </si>
  <si>
    <t>单位：万元</t>
  </si>
  <si>
    <t>序号</t>
  </si>
  <si>
    <t>项目名称</t>
  </si>
  <si>
    <t>主管部门</t>
  </si>
  <si>
    <t>预算单位</t>
  </si>
  <si>
    <t>合计</t>
  </si>
  <si>
    <t>资金来源</t>
  </si>
  <si>
    <t>功能分类科目</t>
  </si>
  <si>
    <t>备注</t>
  </si>
  <si>
    <t>财政资金</t>
  </si>
  <si>
    <t>其中：</t>
  </si>
  <si>
    <t>编码</t>
  </si>
  <si>
    <t>名称</t>
  </si>
  <si>
    <t>中央</t>
  </si>
  <si>
    <t>市级</t>
  </si>
  <si>
    <t>纳入统筹整合</t>
  </si>
  <si>
    <t>衔接资金</t>
  </si>
  <si>
    <t>追减小计</t>
  </si>
  <si>
    <t>云阳县2023年扶持发展新型农村集体经济项目</t>
  </si>
  <si>
    <t>县农业农村委员会</t>
  </si>
  <si>
    <t>云阳财农〔2023〕42号</t>
  </si>
  <si>
    <t>云阳县2023年凤鸣镇黎明村农文旅融合园一期数字大棚项目</t>
  </si>
  <si>
    <t>凤鸣镇人民政府</t>
  </si>
  <si>
    <t>云阳县2023年凤鸣镇黎明·和风谷农文旅融合园</t>
  </si>
  <si>
    <t>云阳县2023年清水土家族乡火埠村产业园区道路建设项目</t>
  </si>
  <si>
    <t>清水土家族乡人民政府</t>
  </si>
  <si>
    <t>云阳县2023年清水土家族乡磁溪村新建厂房项目</t>
  </si>
  <si>
    <t>云阳财农〔2023〕13号</t>
  </si>
  <si>
    <t>云阳县2023年水口镇艾草深加工项目</t>
  </si>
  <si>
    <t>水口镇人民政府</t>
  </si>
  <si>
    <t>云阳财农〔2023〕40号</t>
  </si>
  <si>
    <t>追加小计</t>
  </si>
  <si>
    <t>云阳县2023年盘龙街道永安村新建标准化仓储项目</t>
  </si>
  <si>
    <t>盘龙街道办事处</t>
  </si>
  <si>
    <t>生产发展</t>
  </si>
  <si>
    <t>云阳农发〔2023〕70号</t>
  </si>
  <si>
    <t>云阳县2023年盘龙街道革岭村新建标准化仓储项目</t>
  </si>
  <si>
    <t>云阳县2023年人和街道晒经村农旅融合项目</t>
  </si>
  <si>
    <t>人和街道办事处</t>
  </si>
  <si>
    <t>已入库</t>
  </si>
  <si>
    <t>云阳县2023年凤鸣镇院庄社区农副产品加工车间项目</t>
  </si>
  <si>
    <t>云阳县2023年沙市镇新桥村加工仓储项目</t>
  </si>
  <si>
    <t>沙市镇人民政府</t>
  </si>
  <si>
    <t>云阳县2023年巴阳镇巴阳村农旅融合项目</t>
  </si>
  <si>
    <t>巴阳镇人民政府</t>
  </si>
  <si>
    <t>云阳县2023年宝坪镇桂坪村农产品酿酒坊提能升级项目</t>
  </si>
  <si>
    <t>宝坪镇人民政府</t>
  </si>
  <si>
    <t>云阳县2023年农坝镇红梁村面条加工项目</t>
  </si>
  <si>
    <t>农坝镇人民政府</t>
  </si>
  <si>
    <t>云阳县2023年桑坪镇桑坪社区新建竹荪加工车间项目</t>
  </si>
  <si>
    <t>桑坪镇人民政府</t>
  </si>
  <si>
    <t>云阳县2023年云安镇翠田村猪肉深加工发展项目</t>
  </si>
  <si>
    <t>云安镇人民政府</t>
  </si>
  <si>
    <t>云阳县2023年双龙镇竹坪村农资农产品销售项目</t>
  </si>
  <si>
    <t>双龙镇人民政府</t>
  </si>
  <si>
    <t>云阳县2023年洞鹿乡三元村山泉水项目</t>
  </si>
  <si>
    <t>洞鹿乡人民政府</t>
  </si>
  <si>
    <t>云阳县2023年上坝乡生基村农旅融合生态园项目</t>
  </si>
  <si>
    <t>上坝乡人民政府</t>
  </si>
  <si>
    <t>云阳县2023年新津乡石松村新建高密度养鱼基地项目</t>
  </si>
  <si>
    <t>新津乡人民政府</t>
  </si>
  <si>
    <t>云阳县2023年石门乡广益村新建农产品加工车间项目</t>
  </si>
  <si>
    <t>石门乡人民政府</t>
  </si>
  <si>
    <t>云阳县2023年凤鸣镇无土栽培温室大棚项目</t>
  </si>
  <si>
    <t>云阳农发〔2023〕68号</t>
  </si>
  <si>
    <t>云阳县2023年凤鸣镇高效农业示范配套设施项目</t>
  </si>
  <si>
    <t>云阳县2023年凤鸣镇李家湾至黄家湾农业项目</t>
  </si>
  <si>
    <t>云阳县2023年清水土家族乡农旅融合产业提升项目</t>
  </si>
  <si>
    <t>云阳县2023年水口镇艾草深加工项目（二期）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</si>
</sst>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6"/>
      <color indexed="8"/>
      <name val="黑体"/>
      <charset val="134"/>
    </font>
    <font>
      <b/>
      <sz val="18"/>
      <color indexed="8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Calibri"/>
      <charset val="134"/>
    </font>
    <font>
      <sz val="11"/>
      <color theme="1"/>
      <name val="宋体"/>
      <charset val="134"/>
    </font>
    <font>
      <sz val="11"/>
      <color theme="1"/>
      <name val="方正黑体_GBK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b/>
      <sz val="10"/>
      <name val="方正仿宋_GBK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ajor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3" fillId="12" borderId="14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36" fillId="30" borderId="15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4" fillId="0" borderId="0"/>
    <xf numFmtId="0" fontId="34" fillId="0" borderId="0"/>
    <xf numFmtId="0" fontId="37" fillId="0" borderId="0">
      <protection locked="0"/>
    </xf>
    <xf numFmtId="0" fontId="34" fillId="0" borderId="0">
      <alignment vertical="center"/>
    </xf>
  </cellStyleXfs>
  <cellXfs count="51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/>
    </xf>
    <xf numFmtId="0" fontId="11" fillId="2" borderId="5" xfId="53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53" applyFont="1" applyFill="1" applyBorder="1" applyAlignment="1">
      <alignment horizontal="center" vertical="center" wrapText="1"/>
    </xf>
    <xf numFmtId="0" fontId="11" fillId="0" borderId="5" xfId="53" applyFont="1" applyFill="1" applyBorder="1" applyAlignment="1">
      <alignment horizontal="center" vertical="center" wrapText="1"/>
    </xf>
    <xf numFmtId="0" fontId="12" fillId="0" borderId="5" xfId="52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176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4" fillId="0" borderId="1" xfId="35" applyNumberFormat="1" applyFont="1" applyFill="1" applyBorder="1" applyAlignment="1">
      <alignment horizontal="center" vertical="center" wrapText="1"/>
    </xf>
    <xf numFmtId="0" fontId="14" fillId="0" borderId="1" xfId="35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76" fontId="14" fillId="0" borderId="6" xfId="35" applyNumberFormat="1" applyFont="1" applyFill="1" applyBorder="1" applyAlignment="1">
      <alignment horizontal="center" vertical="center" wrapText="1"/>
    </xf>
    <xf numFmtId="0" fontId="14" fillId="0" borderId="6" xfId="35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76" fontId="14" fillId="0" borderId="5" xfId="35" applyNumberFormat="1" applyFont="1" applyFill="1" applyBorder="1" applyAlignment="1">
      <alignment vertical="center" wrapText="1"/>
    </xf>
    <xf numFmtId="0" fontId="14" fillId="0" borderId="5" xfId="35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left" vertical="center" shrinkToFit="1"/>
    </xf>
    <xf numFmtId="0" fontId="9" fillId="0" borderId="5" xfId="0" applyFont="1" applyFill="1" applyBorder="1" applyAlignment="1">
      <alignment horizontal="left" vertical="center" wrapText="1" shrinkToFit="1"/>
    </xf>
    <xf numFmtId="0" fontId="0" fillId="0" borderId="5" xfId="0" applyFont="1" applyFill="1" applyBorder="1" applyAlignment="1">
      <alignment vertical="center"/>
    </xf>
    <xf numFmtId="0" fontId="15" fillId="0" borderId="5" xfId="0" applyFont="1" applyFill="1" applyBorder="1" applyAlignment="1">
      <alignment horizontal="left" vertical="center" wrapText="1"/>
    </xf>
    <xf numFmtId="0" fontId="15" fillId="0" borderId="5" xfId="51" applyFont="1" applyFill="1" applyBorder="1" applyAlignment="1">
      <alignment horizontal="left" vertical="center" shrinkToFit="1"/>
    </xf>
    <xf numFmtId="0" fontId="15" fillId="0" borderId="5" xfId="5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3" xfId="51"/>
    <cellStyle name="常规 11 4" xfId="52"/>
    <cellStyle name="常规 2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6"/>
  <sheetViews>
    <sheetView tabSelected="1" workbookViewId="0">
      <pane ySplit="7" topLeftCell="A8" activePane="bottomLeft" state="frozen"/>
      <selection/>
      <selection pane="bottomLeft" activeCell="B35" sqref="B16:B35"/>
    </sheetView>
  </sheetViews>
  <sheetFormatPr defaultColWidth="9" defaultRowHeight="13.5"/>
  <cols>
    <col min="1" max="1" width="5.88333333333333" style="4" customWidth="1"/>
    <col min="2" max="2" width="38.5583333333333" style="1" customWidth="1"/>
    <col min="3" max="3" width="15.8833333333333" style="1" customWidth="1"/>
    <col min="4" max="4" width="16.9083333333333" style="1" customWidth="1"/>
    <col min="5" max="9" width="12.1333333333333" style="1" customWidth="1"/>
    <col min="10" max="10" width="10" style="1" customWidth="1"/>
    <col min="11" max="11" width="9.88333333333333" style="1" customWidth="1"/>
    <col min="12" max="12" width="19" style="1" customWidth="1"/>
    <col min="13" max="13" width="9" style="1" hidden="1" customWidth="1"/>
    <col min="14" max="16384" width="9" style="1"/>
  </cols>
  <sheetData>
    <row r="1" ht="16" customHeight="1" spans="1:2">
      <c r="A1" s="5" t="s">
        <v>0</v>
      </c>
      <c r="B1" s="5"/>
    </row>
    <row r="2" ht="29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spans="1:12">
      <c r="A3" s="7"/>
      <c r="B3" s="7"/>
      <c r="C3" s="7"/>
      <c r="J3" s="7"/>
      <c r="K3" s="4" t="s">
        <v>2</v>
      </c>
      <c r="L3" s="4"/>
    </row>
    <row r="4" s="1" customFormat="1" ht="23" customHeight="1" spans="1:1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9" t="s">
        <v>8</v>
      </c>
      <c r="G4" s="10"/>
      <c r="H4" s="10"/>
      <c r="I4" s="32"/>
      <c r="J4" s="33" t="s">
        <v>9</v>
      </c>
      <c r="K4" s="34"/>
      <c r="L4" s="35" t="s">
        <v>10</v>
      </c>
    </row>
    <row r="5" s="1" customFormat="1" ht="22" customHeight="1" spans="1:12">
      <c r="A5" s="11"/>
      <c r="B5" s="11"/>
      <c r="C5" s="11"/>
      <c r="D5" s="11"/>
      <c r="E5" s="11"/>
      <c r="F5" s="12" t="s">
        <v>11</v>
      </c>
      <c r="G5" s="12"/>
      <c r="H5" s="12" t="s">
        <v>12</v>
      </c>
      <c r="I5" s="12"/>
      <c r="J5" s="36" t="s">
        <v>13</v>
      </c>
      <c r="K5" s="37" t="s">
        <v>14</v>
      </c>
      <c r="L5" s="38"/>
    </row>
    <row r="6" s="1" customFormat="1" ht="24" customHeight="1" spans="1:12">
      <c r="A6" s="13"/>
      <c r="B6" s="13"/>
      <c r="C6" s="13"/>
      <c r="D6" s="13"/>
      <c r="E6" s="13"/>
      <c r="F6" s="12" t="s">
        <v>15</v>
      </c>
      <c r="G6" s="12" t="s">
        <v>16</v>
      </c>
      <c r="H6" s="12" t="s">
        <v>17</v>
      </c>
      <c r="I6" s="12" t="s">
        <v>18</v>
      </c>
      <c r="J6" s="39"/>
      <c r="K6" s="40"/>
      <c r="L6" s="41"/>
    </row>
    <row r="7" s="1" customFormat="1" ht="27" customHeight="1" spans="1:12">
      <c r="A7" s="14"/>
      <c r="B7" s="15" t="s">
        <v>7</v>
      </c>
      <c r="C7" s="16"/>
      <c r="D7" s="17"/>
      <c r="E7" s="17">
        <f t="shared" ref="E7:I7" si="0">E8+E15</f>
        <v>0</v>
      </c>
      <c r="F7" s="17">
        <f t="shared" si="0"/>
        <v>0</v>
      </c>
      <c r="G7" s="17">
        <f t="shared" si="0"/>
        <v>0</v>
      </c>
      <c r="H7" s="17">
        <f t="shared" si="0"/>
        <v>0</v>
      </c>
      <c r="I7" s="17">
        <f t="shared" si="0"/>
        <v>0</v>
      </c>
      <c r="J7" s="42"/>
      <c r="K7" s="43"/>
      <c r="L7" s="31"/>
    </row>
    <row r="8" s="2" customFormat="1" ht="21" customHeight="1" spans="1:12">
      <c r="A8" s="18"/>
      <c r="B8" s="15" t="s">
        <v>19</v>
      </c>
      <c r="C8" s="19"/>
      <c r="D8" s="20"/>
      <c r="E8" s="19">
        <f>SUM(E9:E14)</f>
        <v>-2150</v>
      </c>
      <c r="F8" s="19">
        <f>SUM(F9:F14)</f>
        <v>-1070</v>
      </c>
      <c r="G8" s="19">
        <f>SUM(G9:G14)</f>
        <v>-1080</v>
      </c>
      <c r="H8" s="19">
        <f>SUM(H9:H14)</f>
        <v>-2150</v>
      </c>
      <c r="I8" s="19">
        <f>SUM(I9:I14)</f>
        <v>-2150</v>
      </c>
      <c r="J8" s="44"/>
      <c r="K8" s="45"/>
      <c r="L8" s="46"/>
    </row>
    <row r="9" s="1" customFormat="1" ht="30" customHeight="1" spans="1:12">
      <c r="A9" s="18">
        <v>1</v>
      </c>
      <c r="B9" s="21" t="s">
        <v>20</v>
      </c>
      <c r="C9" s="19" t="s">
        <v>21</v>
      </c>
      <c r="D9" s="19" t="s">
        <v>21</v>
      </c>
      <c r="E9" s="19">
        <f>SUM(F9:G9)</f>
        <v>-1050</v>
      </c>
      <c r="F9" s="19">
        <v>-1050</v>
      </c>
      <c r="G9" s="19"/>
      <c r="H9" s="19">
        <v>-1050</v>
      </c>
      <c r="I9" s="19">
        <v>-1050</v>
      </c>
      <c r="J9" s="19"/>
      <c r="K9" s="47"/>
      <c r="L9" s="22" t="s">
        <v>22</v>
      </c>
    </row>
    <row r="10" s="3" customFormat="1" ht="30" customHeight="1" spans="1:12">
      <c r="A10" s="18">
        <v>2</v>
      </c>
      <c r="B10" s="21" t="s">
        <v>23</v>
      </c>
      <c r="C10" s="19" t="s">
        <v>21</v>
      </c>
      <c r="D10" s="22" t="s">
        <v>24</v>
      </c>
      <c r="E10" s="19">
        <f>SUM(F10:G10)</f>
        <v>-380</v>
      </c>
      <c r="F10" s="23"/>
      <c r="G10" s="19">
        <v>-380</v>
      </c>
      <c r="H10" s="19">
        <v>-380</v>
      </c>
      <c r="I10" s="25">
        <v>-380</v>
      </c>
      <c r="J10" s="19"/>
      <c r="K10" s="47"/>
      <c r="L10" s="22" t="s">
        <v>22</v>
      </c>
    </row>
    <row r="11" s="3" customFormat="1" ht="28" customHeight="1" spans="1:12">
      <c r="A11" s="18">
        <v>3</v>
      </c>
      <c r="B11" s="24" t="s">
        <v>25</v>
      </c>
      <c r="C11" s="19" t="s">
        <v>21</v>
      </c>
      <c r="D11" s="22" t="s">
        <v>24</v>
      </c>
      <c r="E11" s="19">
        <f>SUM(F11:G11)</f>
        <v>-250</v>
      </c>
      <c r="F11" s="19"/>
      <c r="G11" s="25">
        <v>-250</v>
      </c>
      <c r="H11" s="19">
        <v>-250</v>
      </c>
      <c r="I11" s="25">
        <v>-250</v>
      </c>
      <c r="J11" s="19"/>
      <c r="K11" s="47"/>
      <c r="L11" s="22" t="s">
        <v>22</v>
      </c>
    </row>
    <row r="12" s="3" customFormat="1" ht="24" customHeight="1" spans="1:12">
      <c r="A12" s="18">
        <v>4</v>
      </c>
      <c r="B12" s="24" t="s">
        <v>26</v>
      </c>
      <c r="C12" s="19" t="s">
        <v>21</v>
      </c>
      <c r="D12" s="22" t="s">
        <v>27</v>
      </c>
      <c r="E12" s="19">
        <f>SUM(F12:G12)</f>
        <v>-70</v>
      </c>
      <c r="F12" s="19"/>
      <c r="G12" s="25">
        <v>-70</v>
      </c>
      <c r="H12" s="19">
        <v>-70</v>
      </c>
      <c r="I12" s="25">
        <v>-70</v>
      </c>
      <c r="J12" s="19"/>
      <c r="K12" s="47"/>
      <c r="L12" s="22" t="s">
        <v>22</v>
      </c>
    </row>
    <row r="13" s="3" customFormat="1" ht="30" customHeight="1" spans="1:12">
      <c r="A13" s="18">
        <v>5</v>
      </c>
      <c r="B13" s="24" t="s">
        <v>28</v>
      </c>
      <c r="C13" s="19" t="s">
        <v>21</v>
      </c>
      <c r="D13" s="22" t="s">
        <v>27</v>
      </c>
      <c r="E13" s="19">
        <f>SUM(F13:G13)</f>
        <v>-20</v>
      </c>
      <c r="F13" s="19">
        <v>-20</v>
      </c>
      <c r="G13" s="25"/>
      <c r="H13" s="19">
        <v>-20</v>
      </c>
      <c r="I13" s="25">
        <v>-20</v>
      </c>
      <c r="J13" s="19"/>
      <c r="K13" s="47"/>
      <c r="L13" s="22" t="s">
        <v>29</v>
      </c>
    </row>
    <row r="14" s="3" customFormat="1" ht="30" customHeight="1" spans="1:12">
      <c r="A14" s="18">
        <v>6</v>
      </c>
      <c r="B14" s="24" t="s">
        <v>30</v>
      </c>
      <c r="C14" s="19" t="s">
        <v>21</v>
      </c>
      <c r="D14" s="22" t="s">
        <v>31</v>
      </c>
      <c r="E14" s="19">
        <f>SUM(G14:G14)</f>
        <v>-380</v>
      </c>
      <c r="F14" s="19"/>
      <c r="G14" s="25">
        <v>-380</v>
      </c>
      <c r="H14" s="19">
        <v>-380</v>
      </c>
      <c r="I14" s="25">
        <v>-380</v>
      </c>
      <c r="J14" s="19"/>
      <c r="K14" s="47"/>
      <c r="L14" s="22" t="s">
        <v>32</v>
      </c>
    </row>
    <row r="15" s="1" customFormat="1" ht="37" customHeight="1" spans="1:12">
      <c r="A15" s="18"/>
      <c r="B15" s="26" t="s">
        <v>33</v>
      </c>
      <c r="C15" s="19"/>
      <c r="D15" s="19"/>
      <c r="E15" s="19">
        <f>SUM(E16:E37)</f>
        <v>2150</v>
      </c>
      <c r="F15" s="19">
        <f>SUM(F16:F37)</f>
        <v>1070</v>
      </c>
      <c r="G15" s="19">
        <f>SUM(G16:G37)</f>
        <v>1080</v>
      </c>
      <c r="H15" s="19">
        <f>SUM(H16:H37)</f>
        <v>2150</v>
      </c>
      <c r="I15" s="19">
        <f>SUM(I16:I37)</f>
        <v>2150</v>
      </c>
      <c r="J15" s="19"/>
      <c r="K15" s="48"/>
      <c r="L15" s="31"/>
    </row>
    <row r="16" s="1" customFormat="1" ht="30" customHeight="1" spans="1:12">
      <c r="A16" s="18">
        <v>1</v>
      </c>
      <c r="B16" s="27" t="s">
        <v>34</v>
      </c>
      <c r="C16" s="19" t="s">
        <v>21</v>
      </c>
      <c r="D16" s="19" t="s">
        <v>35</v>
      </c>
      <c r="E16" s="19">
        <f>SUM(F16:G16)</f>
        <v>70</v>
      </c>
      <c r="F16" s="25">
        <v>70</v>
      </c>
      <c r="G16" s="19"/>
      <c r="H16" s="25">
        <v>70</v>
      </c>
      <c r="I16" s="25">
        <v>70</v>
      </c>
      <c r="J16" s="49">
        <v>2130505</v>
      </c>
      <c r="K16" s="49" t="s">
        <v>36</v>
      </c>
      <c r="L16" s="50" t="s">
        <v>37</v>
      </c>
    </row>
    <row r="17" s="1" customFormat="1" ht="29" customHeight="1" spans="1:12">
      <c r="A17" s="18">
        <v>2</v>
      </c>
      <c r="B17" s="28" t="s">
        <v>38</v>
      </c>
      <c r="C17" s="19" t="s">
        <v>21</v>
      </c>
      <c r="D17" s="19" t="s">
        <v>35</v>
      </c>
      <c r="E17" s="19">
        <f t="shared" ref="E17:E30" si="1">SUM(F17:G17)</f>
        <v>70</v>
      </c>
      <c r="F17" s="25">
        <v>70</v>
      </c>
      <c r="G17" s="19"/>
      <c r="H17" s="25">
        <v>70</v>
      </c>
      <c r="I17" s="25">
        <v>70</v>
      </c>
      <c r="J17" s="49">
        <v>2130505</v>
      </c>
      <c r="K17" s="49" t="s">
        <v>36</v>
      </c>
      <c r="L17" s="50" t="s">
        <v>37</v>
      </c>
    </row>
    <row r="18" ht="34" customHeight="1" spans="1:13">
      <c r="A18" s="18">
        <v>3</v>
      </c>
      <c r="B18" s="29" t="s">
        <v>39</v>
      </c>
      <c r="C18" s="19" t="s">
        <v>21</v>
      </c>
      <c r="D18" s="30" t="s">
        <v>40</v>
      </c>
      <c r="E18" s="19">
        <f t="shared" si="1"/>
        <v>70</v>
      </c>
      <c r="F18" s="25">
        <v>70</v>
      </c>
      <c r="G18" s="25"/>
      <c r="H18" s="25">
        <v>70</v>
      </c>
      <c r="I18" s="25">
        <v>70</v>
      </c>
      <c r="J18" s="49">
        <v>2130505</v>
      </c>
      <c r="K18" s="49" t="s">
        <v>36</v>
      </c>
      <c r="L18" s="50" t="s">
        <v>37</v>
      </c>
      <c r="M18" s="1" t="s">
        <v>41</v>
      </c>
    </row>
    <row r="19" ht="29" customHeight="1" spans="1:12">
      <c r="A19" s="18">
        <v>4</v>
      </c>
      <c r="B19" s="28" t="s">
        <v>42</v>
      </c>
      <c r="C19" s="19" t="s">
        <v>21</v>
      </c>
      <c r="D19" s="30" t="s">
        <v>24</v>
      </c>
      <c r="E19" s="19">
        <f t="shared" si="1"/>
        <v>70</v>
      </c>
      <c r="F19" s="25">
        <v>70</v>
      </c>
      <c r="G19" s="25"/>
      <c r="H19" s="25">
        <v>70</v>
      </c>
      <c r="I19" s="25">
        <v>70</v>
      </c>
      <c r="J19" s="49">
        <v>2130505</v>
      </c>
      <c r="K19" s="49" t="s">
        <v>36</v>
      </c>
      <c r="L19" s="50" t="s">
        <v>37</v>
      </c>
    </row>
    <row r="20" ht="29" customHeight="1" spans="1:12">
      <c r="A20" s="18">
        <v>5</v>
      </c>
      <c r="B20" s="28" t="s">
        <v>43</v>
      </c>
      <c r="C20" s="19" t="s">
        <v>21</v>
      </c>
      <c r="D20" s="30" t="s">
        <v>44</v>
      </c>
      <c r="E20" s="19">
        <f t="shared" si="1"/>
        <v>70</v>
      </c>
      <c r="F20" s="25">
        <v>70</v>
      </c>
      <c r="G20" s="25"/>
      <c r="H20" s="25">
        <v>70</v>
      </c>
      <c r="I20" s="25">
        <v>70</v>
      </c>
      <c r="J20" s="49">
        <v>2130505</v>
      </c>
      <c r="K20" s="49" t="s">
        <v>36</v>
      </c>
      <c r="L20" s="50" t="s">
        <v>37</v>
      </c>
    </row>
    <row r="21" ht="29" customHeight="1" spans="1:13">
      <c r="A21" s="18">
        <v>6</v>
      </c>
      <c r="B21" s="29" t="s">
        <v>45</v>
      </c>
      <c r="C21" s="19" t="s">
        <v>21</v>
      </c>
      <c r="D21" s="30" t="s">
        <v>46</v>
      </c>
      <c r="E21" s="19">
        <f t="shared" si="1"/>
        <v>70</v>
      </c>
      <c r="F21" s="25">
        <v>70</v>
      </c>
      <c r="G21" s="25"/>
      <c r="H21" s="25">
        <v>70</v>
      </c>
      <c r="I21" s="25">
        <v>70</v>
      </c>
      <c r="J21" s="49">
        <v>2130505</v>
      </c>
      <c r="K21" s="49" t="s">
        <v>36</v>
      </c>
      <c r="L21" s="50" t="s">
        <v>37</v>
      </c>
      <c r="M21" s="1" t="s">
        <v>41</v>
      </c>
    </row>
    <row r="22" ht="34" customHeight="1" spans="1:13">
      <c r="A22" s="18">
        <v>7</v>
      </c>
      <c r="B22" s="29" t="s">
        <v>47</v>
      </c>
      <c r="C22" s="19" t="s">
        <v>21</v>
      </c>
      <c r="D22" s="30" t="s">
        <v>48</v>
      </c>
      <c r="E22" s="19">
        <f t="shared" si="1"/>
        <v>70</v>
      </c>
      <c r="F22" s="25">
        <v>70</v>
      </c>
      <c r="G22" s="25"/>
      <c r="H22" s="25">
        <v>70</v>
      </c>
      <c r="I22" s="25">
        <v>70</v>
      </c>
      <c r="J22" s="49">
        <v>2130505</v>
      </c>
      <c r="K22" s="49" t="s">
        <v>36</v>
      </c>
      <c r="L22" s="50" t="s">
        <v>37</v>
      </c>
      <c r="M22" s="1" t="s">
        <v>41</v>
      </c>
    </row>
    <row r="23" ht="34" customHeight="1" spans="1:13">
      <c r="A23" s="18">
        <v>8</v>
      </c>
      <c r="B23" s="29" t="s">
        <v>49</v>
      </c>
      <c r="C23" s="19" t="s">
        <v>21</v>
      </c>
      <c r="D23" s="30" t="s">
        <v>50</v>
      </c>
      <c r="E23" s="19">
        <f t="shared" si="1"/>
        <v>70</v>
      </c>
      <c r="F23" s="25">
        <v>70</v>
      </c>
      <c r="G23" s="25"/>
      <c r="H23" s="25">
        <v>70</v>
      </c>
      <c r="I23" s="25">
        <v>70</v>
      </c>
      <c r="J23" s="49">
        <v>2130505</v>
      </c>
      <c r="K23" s="49" t="s">
        <v>36</v>
      </c>
      <c r="L23" s="50" t="s">
        <v>37</v>
      </c>
      <c r="M23" s="1" t="s">
        <v>41</v>
      </c>
    </row>
    <row r="24" ht="28" customHeight="1" spans="1:12">
      <c r="A24" s="18">
        <v>9</v>
      </c>
      <c r="B24" s="28" t="s">
        <v>51</v>
      </c>
      <c r="C24" s="19" t="s">
        <v>21</v>
      </c>
      <c r="D24" s="30" t="s">
        <v>52</v>
      </c>
      <c r="E24" s="19">
        <f t="shared" si="1"/>
        <v>70</v>
      </c>
      <c r="F24" s="25">
        <v>70</v>
      </c>
      <c r="G24" s="31"/>
      <c r="H24" s="25">
        <v>70</v>
      </c>
      <c r="I24" s="25">
        <v>70</v>
      </c>
      <c r="J24" s="49">
        <v>2130505</v>
      </c>
      <c r="K24" s="49" t="s">
        <v>36</v>
      </c>
      <c r="L24" s="50" t="s">
        <v>37</v>
      </c>
    </row>
    <row r="25" ht="28" customHeight="1" spans="1:12">
      <c r="A25" s="18">
        <v>10</v>
      </c>
      <c r="B25" s="28" t="s">
        <v>53</v>
      </c>
      <c r="C25" s="19" t="s">
        <v>21</v>
      </c>
      <c r="D25" s="30" t="s">
        <v>54</v>
      </c>
      <c r="E25" s="19">
        <f t="shared" si="1"/>
        <v>70</v>
      </c>
      <c r="F25" s="25">
        <v>70</v>
      </c>
      <c r="G25" s="31"/>
      <c r="H25" s="25">
        <v>70</v>
      </c>
      <c r="I25" s="25">
        <v>70</v>
      </c>
      <c r="J25" s="49">
        <v>2130505</v>
      </c>
      <c r="K25" s="49" t="s">
        <v>36</v>
      </c>
      <c r="L25" s="50" t="s">
        <v>37</v>
      </c>
    </row>
    <row r="26" ht="28" customHeight="1" spans="1:12">
      <c r="A26" s="18">
        <v>11</v>
      </c>
      <c r="B26" s="28" t="s">
        <v>55</v>
      </c>
      <c r="C26" s="19" t="s">
        <v>21</v>
      </c>
      <c r="D26" s="30" t="s">
        <v>56</v>
      </c>
      <c r="E26" s="19">
        <f t="shared" si="1"/>
        <v>70</v>
      </c>
      <c r="F26" s="25">
        <v>70</v>
      </c>
      <c r="G26" s="31"/>
      <c r="H26" s="25">
        <v>70</v>
      </c>
      <c r="I26" s="25">
        <v>70</v>
      </c>
      <c r="J26" s="49">
        <v>2130505</v>
      </c>
      <c r="K26" s="49" t="s">
        <v>36</v>
      </c>
      <c r="L26" s="50" t="s">
        <v>37</v>
      </c>
    </row>
    <row r="27" ht="28" customHeight="1" spans="1:12">
      <c r="A27" s="18">
        <v>12</v>
      </c>
      <c r="B27" s="28" t="s">
        <v>57</v>
      </c>
      <c r="C27" s="19" t="s">
        <v>21</v>
      </c>
      <c r="D27" s="19" t="s">
        <v>58</v>
      </c>
      <c r="E27" s="19">
        <f t="shared" si="1"/>
        <v>70</v>
      </c>
      <c r="F27" s="25">
        <v>70</v>
      </c>
      <c r="G27" s="25"/>
      <c r="H27" s="25">
        <v>70</v>
      </c>
      <c r="I27" s="25">
        <v>70</v>
      </c>
      <c r="J27" s="49">
        <v>2130505</v>
      </c>
      <c r="K27" s="49" t="s">
        <v>36</v>
      </c>
      <c r="L27" s="50" t="s">
        <v>37</v>
      </c>
    </row>
    <row r="28" ht="29" customHeight="1" spans="1:12">
      <c r="A28" s="18">
        <v>13</v>
      </c>
      <c r="B28" s="28" t="s">
        <v>59</v>
      </c>
      <c r="C28" s="19" t="s">
        <v>21</v>
      </c>
      <c r="D28" s="19" t="s">
        <v>60</v>
      </c>
      <c r="E28" s="19">
        <f t="shared" ref="E28:E38" si="2">SUM(F28:G28)</f>
        <v>70</v>
      </c>
      <c r="F28" s="25">
        <v>70</v>
      </c>
      <c r="G28" s="25"/>
      <c r="H28" s="25">
        <v>70</v>
      </c>
      <c r="I28" s="25">
        <v>70</v>
      </c>
      <c r="J28" s="49">
        <v>2130505</v>
      </c>
      <c r="K28" s="49" t="s">
        <v>36</v>
      </c>
      <c r="L28" s="50" t="s">
        <v>37</v>
      </c>
    </row>
    <row r="29" ht="29" customHeight="1" spans="1:13">
      <c r="A29" s="18">
        <v>14</v>
      </c>
      <c r="B29" s="29" t="s">
        <v>61</v>
      </c>
      <c r="C29" s="19" t="s">
        <v>21</v>
      </c>
      <c r="D29" s="19" t="s">
        <v>62</v>
      </c>
      <c r="E29" s="19">
        <f t="shared" si="2"/>
        <v>70</v>
      </c>
      <c r="F29" s="25">
        <v>70</v>
      </c>
      <c r="G29" s="31"/>
      <c r="H29" s="25">
        <v>70</v>
      </c>
      <c r="I29" s="25">
        <v>70</v>
      </c>
      <c r="J29" s="49">
        <v>2130505</v>
      </c>
      <c r="K29" s="49" t="s">
        <v>36</v>
      </c>
      <c r="L29" s="50" t="s">
        <v>37</v>
      </c>
      <c r="M29" s="1" t="s">
        <v>41</v>
      </c>
    </row>
    <row r="30" ht="29" customHeight="1" spans="1:12">
      <c r="A30" s="18">
        <v>15</v>
      </c>
      <c r="B30" s="28" t="s">
        <v>63</v>
      </c>
      <c r="C30" s="19" t="s">
        <v>21</v>
      </c>
      <c r="D30" s="19" t="s">
        <v>64</v>
      </c>
      <c r="E30" s="19">
        <f t="shared" si="2"/>
        <v>70</v>
      </c>
      <c r="F30" s="25">
        <v>70</v>
      </c>
      <c r="G30" s="31"/>
      <c r="H30" s="25">
        <v>70</v>
      </c>
      <c r="I30" s="25">
        <v>70</v>
      </c>
      <c r="J30" s="49">
        <v>2130505</v>
      </c>
      <c r="K30" s="49" t="s">
        <v>36</v>
      </c>
      <c r="L30" s="50" t="s">
        <v>37</v>
      </c>
    </row>
    <row r="31" ht="29" customHeight="1" spans="1:12">
      <c r="A31" s="18">
        <v>16</v>
      </c>
      <c r="B31" s="28" t="s">
        <v>65</v>
      </c>
      <c r="C31" s="19" t="s">
        <v>21</v>
      </c>
      <c r="D31" s="19" t="s">
        <v>24</v>
      </c>
      <c r="E31" s="19">
        <f t="shared" si="2"/>
        <v>195</v>
      </c>
      <c r="F31" s="31"/>
      <c r="G31" s="25">
        <v>195</v>
      </c>
      <c r="H31" s="25">
        <v>195</v>
      </c>
      <c r="I31" s="25">
        <v>195</v>
      </c>
      <c r="J31" s="49">
        <v>2130505</v>
      </c>
      <c r="K31" s="49" t="s">
        <v>36</v>
      </c>
      <c r="L31" s="22" t="s">
        <v>66</v>
      </c>
    </row>
    <row r="32" ht="29" customHeight="1" spans="1:12">
      <c r="A32" s="18">
        <v>17</v>
      </c>
      <c r="B32" s="28" t="s">
        <v>67</v>
      </c>
      <c r="C32" s="19" t="s">
        <v>21</v>
      </c>
      <c r="D32" s="19" t="s">
        <v>24</v>
      </c>
      <c r="E32" s="19">
        <f t="shared" si="2"/>
        <v>185</v>
      </c>
      <c r="F32" s="31"/>
      <c r="G32" s="25">
        <v>185</v>
      </c>
      <c r="H32" s="25">
        <v>185</v>
      </c>
      <c r="I32" s="25">
        <v>185</v>
      </c>
      <c r="J32" s="49">
        <v>2130505</v>
      </c>
      <c r="K32" s="49" t="s">
        <v>36</v>
      </c>
      <c r="L32" s="22" t="s">
        <v>66</v>
      </c>
    </row>
    <row r="33" ht="29" customHeight="1" spans="1:12">
      <c r="A33" s="18">
        <v>18</v>
      </c>
      <c r="B33" s="28" t="s">
        <v>68</v>
      </c>
      <c r="C33" s="19" t="s">
        <v>21</v>
      </c>
      <c r="D33" s="19" t="s">
        <v>24</v>
      </c>
      <c r="E33" s="19">
        <f t="shared" si="2"/>
        <v>250</v>
      </c>
      <c r="F33" s="19"/>
      <c r="G33" s="19">
        <v>250</v>
      </c>
      <c r="H33" s="19">
        <v>250</v>
      </c>
      <c r="I33" s="19">
        <v>250</v>
      </c>
      <c r="J33" s="49">
        <v>2130505</v>
      </c>
      <c r="K33" s="49" t="s">
        <v>36</v>
      </c>
      <c r="L33" s="22" t="s">
        <v>66</v>
      </c>
    </row>
    <row r="34" ht="29" customHeight="1" spans="1:12">
      <c r="A34" s="18">
        <v>19</v>
      </c>
      <c r="B34" s="28" t="s">
        <v>69</v>
      </c>
      <c r="C34" s="19" t="s">
        <v>21</v>
      </c>
      <c r="D34" s="19" t="s">
        <v>27</v>
      </c>
      <c r="E34" s="19">
        <f t="shared" si="2"/>
        <v>90</v>
      </c>
      <c r="F34" s="19">
        <v>20</v>
      </c>
      <c r="G34" s="19">
        <v>70</v>
      </c>
      <c r="H34" s="19">
        <v>90</v>
      </c>
      <c r="I34" s="19">
        <v>90</v>
      </c>
      <c r="J34" s="49">
        <v>2130505</v>
      </c>
      <c r="K34" s="49" t="s">
        <v>36</v>
      </c>
      <c r="L34" s="22" t="s">
        <v>66</v>
      </c>
    </row>
    <row r="35" ht="29" customHeight="1" spans="1:13">
      <c r="A35" s="18">
        <v>20</v>
      </c>
      <c r="B35" s="29" t="s">
        <v>70</v>
      </c>
      <c r="C35" s="19" t="s">
        <v>21</v>
      </c>
      <c r="D35" s="19" t="s">
        <v>31</v>
      </c>
      <c r="E35" s="19">
        <f t="shared" si="2"/>
        <v>380</v>
      </c>
      <c r="F35" s="31"/>
      <c r="G35" s="19">
        <v>380</v>
      </c>
      <c r="H35" s="19">
        <v>380</v>
      </c>
      <c r="I35" s="19">
        <v>380</v>
      </c>
      <c r="J35" s="49">
        <v>2130505</v>
      </c>
      <c r="K35" s="49" t="s">
        <v>36</v>
      </c>
      <c r="L35" s="22" t="s">
        <v>66</v>
      </c>
      <c r="M35" s="1" t="s">
        <v>41</v>
      </c>
    </row>
    <row r="36" ht="29" customHeight="1"/>
  </sheetData>
  <mergeCells count="16">
    <mergeCell ref="A1:B1"/>
    <mergeCell ref="A2:L2"/>
    <mergeCell ref="A3:B3"/>
    <mergeCell ref="K3:L3"/>
    <mergeCell ref="F4:I4"/>
    <mergeCell ref="J4:K4"/>
    <mergeCell ref="F5:G5"/>
    <mergeCell ref="H5:I5"/>
    <mergeCell ref="A4:A6"/>
    <mergeCell ref="B4:B6"/>
    <mergeCell ref="C4:C6"/>
    <mergeCell ref="D4:D6"/>
    <mergeCell ref="E4:E6"/>
    <mergeCell ref="J5:J6"/>
    <mergeCell ref="K5:K6"/>
    <mergeCell ref="L4:L6"/>
  </mergeCells>
  <conditionalFormatting sqref="B15">
    <cfRule type="duplicateValues" dxfId="0" priority="3"/>
  </conditionalFormatting>
  <pageMargins left="0.751388888888889" right="0.751388888888889" top="0.393055555555556" bottom="0.236111111111111" header="0.472222222222222" footer="0.5"/>
  <pageSetup paperSize="9" scale="75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附件1-2021-2023农业项目调整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刘小雨</cp:lastModifiedBy>
  <dcterms:created xsi:type="dcterms:W3CDTF">2006-09-16T00:00:00Z</dcterms:created>
  <dcterms:modified xsi:type="dcterms:W3CDTF">2023-08-02T02:27:42Z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KSOReadingLayout">
    <vt:bool>true</vt:bool>
  </property>
</Properties>
</file>