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765"/>
  </bookViews>
  <sheets>
    <sheet name="附表1 项目建设计划表" sheetId="4" r:id="rId1"/>
  </sheets>
  <definedNames>
    <definedName name="_xlnm._FilterDatabase" localSheetId="0" hidden="1">'附表1 项目建设计划表'!$A$1:$G$62</definedName>
    <definedName name="_xlnm.Print_Titles" localSheetId="0">'附表1 项目建设计划表'!$3:$3</definedName>
    <definedName name="产业项目" localSheetId="0">#REF!</definedName>
    <definedName name="产业项目">#REF!</definedName>
    <definedName name="村公共服务" localSheetId="0">#REF!</definedName>
    <definedName name="村公共服务">#REF!</definedName>
    <definedName name="村基础设施" localSheetId="0">#REF!</definedName>
    <definedName name="村基础设施">#REF!</definedName>
    <definedName name="公益岗位" localSheetId="0">#REF!</definedName>
    <definedName name="公益岗位">#REF!</definedName>
    <definedName name="健康扶贫" localSheetId="0">#REF!</definedName>
    <definedName name="健康扶贫">#REF!</definedName>
    <definedName name="教育扶贫" localSheetId="0">#REF!</definedName>
    <definedName name="教育扶贫">#REF!</definedName>
    <definedName name="金融扶贫" localSheetId="0">#REF!</definedName>
    <definedName name="金融扶贫">#REF!</definedName>
    <definedName name="就业扶贫" localSheetId="0">#REF!</definedName>
    <definedName name="就业扶贫">#REF!</definedName>
    <definedName name="生活条件改善" localSheetId="0">#REF!</definedName>
    <definedName name="生活条件改善">#REF!</definedName>
    <definedName name="危房改造" localSheetId="0">#REF!</definedName>
    <definedName name="危房改造">#REF!</definedName>
    <definedName name="项目管理费" localSheetId="0">#REF!</definedName>
    <definedName name="项目管理费">#REF!</definedName>
    <definedName name="项目类型" localSheetId="0">#REF!</definedName>
    <definedName name="项目类型">#REF!</definedName>
    <definedName name="易地扶贫搬迁" localSheetId="0">#REF!</definedName>
    <definedName name="易地扶贫搬迁">#REF!</definedName>
    <definedName name="综合保障性扶贫" localSheetId="0">#REF!</definedName>
    <definedName name="综合保障性扶贫">#REF!</definedName>
  </definedNames>
  <calcPr calcId="125725"/>
</workbook>
</file>

<file path=xl/calcChain.xml><?xml version="1.0" encoding="utf-8"?>
<calcChain xmlns="http://schemas.openxmlformats.org/spreadsheetml/2006/main">
  <c r="F62" i="4"/>
  <c r="F59"/>
  <c r="F51"/>
  <c r="F41"/>
  <c r="F38"/>
  <c r="F35"/>
  <c r="F30"/>
  <c r="F25"/>
  <c r="F17"/>
  <c r="F14"/>
  <c r="F10"/>
  <c r="F7"/>
  <c r="F4" l="1"/>
</calcChain>
</file>

<file path=xl/sharedStrings.xml><?xml version="1.0" encoding="utf-8"?>
<sst xmlns="http://schemas.openxmlformats.org/spreadsheetml/2006/main" count="230" uniqueCount="188">
  <si>
    <t>序号</t>
  </si>
  <si>
    <t>项目名称</t>
  </si>
  <si>
    <t>实施地点</t>
  </si>
  <si>
    <t>绩效目标</t>
  </si>
  <si>
    <t>改善生产条件，提升村民的生活质量</t>
  </si>
  <si>
    <t>人和街道办事处</t>
  </si>
  <si>
    <t>通过该项目实施，居民点污水得到有效处理，环境得到改善。</t>
  </si>
  <si>
    <t>改善人居环境，改善附近群众及过路行人卫生条件</t>
  </si>
  <si>
    <t>改变老林村3、4组人居环境面貌，提升人文环境</t>
  </si>
  <si>
    <t>项目建成后，提升人居环境</t>
  </si>
  <si>
    <t>新建沿溪七组集中点污水管网建设。</t>
  </si>
  <si>
    <t>大阳镇人民政府</t>
  </si>
  <si>
    <t>方便485户生产生活用水,解决灌溉用水</t>
  </si>
  <si>
    <t>凤鸣镇人民政府</t>
  </si>
  <si>
    <t>15组和平水库周边院落改厕2户，新建三格式化粪池6座（2米*1.5米*1.5米）、圈舍改造18户;17组新建污水管100米。</t>
  </si>
  <si>
    <t>能有效解决饮用水源地周边环境整治。</t>
  </si>
  <si>
    <t>高阳镇人民政府</t>
  </si>
  <si>
    <t>红狮镇人民政府</t>
  </si>
  <si>
    <t>路阳镇龙王桥社区5组</t>
  </si>
  <si>
    <t>路阳镇人民政府</t>
  </si>
  <si>
    <t>项目实施可改善村民的居住环境。</t>
  </si>
  <si>
    <t>路阳镇迎瑞村3组</t>
  </si>
  <si>
    <t>盘龙街道办事处</t>
  </si>
  <si>
    <t>新修污水管网1500米、新建垃圾房1间。</t>
  </si>
  <si>
    <t>项目实施后可改善1、6组850人（贫困户105人）人居环境质量</t>
  </si>
  <si>
    <t>新修化粪池30个，新建污水管网750米、饮用水源防护网1000米，整修排水沟400余米。</t>
  </si>
  <si>
    <t>项目实施后可改善4、5组500人（贫困户50人）人居环境质量</t>
  </si>
  <si>
    <t>新修化粪池1个、污水管网30米、卫生厕所1座、垃圾回收房1间。</t>
  </si>
  <si>
    <t>项目实施后可改善3、4组36户110人，其中贫困户2户5人人居环境质量</t>
  </si>
  <si>
    <t>新修化粪池1个，新建污水管网80米、卫生厕所1座。</t>
  </si>
  <si>
    <t>项目实施后可改善1、2组680人（贫困户35人）人居环境质量</t>
  </si>
  <si>
    <t>改善群众生活条件，提升人居环境</t>
  </si>
  <si>
    <t>云阳县平安镇联高村2020年农村环境整治项目</t>
  </si>
  <si>
    <t>栖霞镇人民政府</t>
  </si>
  <si>
    <t>水处里改善生产条件，提升村民的生活质量</t>
  </si>
  <si>
    <t>整治农村环境卫生，改善生产条件，提升村民的生活质量</t>
  </si>
  <si>
    <t>渠马镇白银村</t>
  </si>
  <si>
    <t>渠马镇人民政府</t>
  </si>
  <si>
    <t>通过该项目实施，饮用水质量到明显提升，村庄环境干净、整洁、有序。</t>
  </si>
  <si>
    <t>养鹿镇人民政府</t>
  </si>
  <si>
    <t>新建化粪池一口，配套污水管道200米，检查井12口。</t>
  </si>
  <si>
    <t>改善生产生活条件，提升村民的生活质量</t>
  </si>
  <si>
    <t>云阳镇三坪村3组</t>
  </si>
  <si>
    <t>改善生产条件，提升村民生活质量</t>
  </si>
  <si>
    <t>清水土家族乡人民政府</t>
  </si>
  <si>
    <t>完成新屋湾居民点污水管网建设300米，简易化粪池1个80立方米。</t>
  </si>
  <si>
    <t>改善居住环境，提升村民生活质量</t>
  </si>
  <si>
    <t>云阳县清水土家族乡火埠村、宝台村2020年农村环境整治项目</t>
  </si>
  <si>
    <t>云阳县清水土家族乡七里村2020年农村环境整治项目</t>
  </si>
  <si>
    <t>完成厕所改造10户，完成院坝硬化50户。</t>
  </si>
  <si>
    <t>江口镇团滩村</t>
  </si>
  <si>
    <t>硬化1组、5组两处农户集中居住点院坝,1组新建化粪池1口。</t>
  </si>
  <si>
    <t>改善人居环境，提升村民的生活质量</t>
  </si>
  <si>
    <t>江口镇四季村</t>
  </si>
  <si>
    <t>江口镇三湾村</t>
  </si>
  <si>
    <t>江口镇黄土村</t>
  </si>
  <si>
    <t>云安镇人民政府</t>
  </si>
  <si>
    <t>项目业主（乡镇街道）</t>
    <phoneticPr fontId="5" type="noConversion"/>
  </si>
  <si>
    <t>项目建设内容</t>
    <phoneticPr fontId="5" type="noConversion"/>
  </si>
  <si>
    <t>东柯水库内环线污水外排水渠200米(50×50)净水池100方。</t>
  </si>
  <si>
    <t>新修改造5个化粪池，每个化粪池30m³，新修污水管网300m，改造下水管道400m。</t>
  </si>
  <si>
    <t>新修公共厕所一座，面积约50㎡，新修5m³化粪池1个，安装管道50m，安装蹲便器、冲水箱、洗手台和节能灯。</t>
  </si>
  <si>
    <t>新建化粪池一口100立方，污水管网500米。</t>
  </si>
  <si>
    <t>项目补助金额（万元）</t>
    <phoneticPr fontId="5" type="noConversion"/>
  </si>
  <si>
    <t>云阳县巴阳镇2020年农村环境整治项目</t>
    <phoneticPr fontId="5" type="noConversion"/>
  </si>
  <si>
    <t>40个项目资金合计</t>
    <phoneticPr fontId="5" type="noConversion"/>
  </si>
  <si>
    <t>整治（硬化）铜鼓村集中院落3处，硬化面积约1300平方米。</t>
  </si>
  <si>
    <t>整治（硬化）毛坝村集中院落1处，硬化面积约1000平方米，硬化人行便道约300米。</t>
  </si>
  <si>
    <t>改善生产条件，提升村民的生活质量,</t>
    <phoneticPr fontId="1" type="noConversion"/>
  </si>
  <si>
    <t>巴阳镇补助金额小计</t>
    <phoneticPr fontId="5" type="noConversion"/>
  </si>
  <si>
    <t>云阳县人和街道长河村2020年农村环境整治项目</t>
    <phoneticPr fontId="5" type="noConversion"/>
  </si>
  <si>
    <t>云阳县人和街道立新社区2020年农村环境整治项目</t>
    <phoneticPr fontId="5" type="noConversion"/>
  </si>
  <si>
    <t>人和街道补助金额小计</t>
    <phoneticPr fontId="5" type="noConversion"/>
  </si>
  <si>
    <t>云阳县水口镇老林村2020年农村环境整治项目工程</t>
    <phoneticPr fontId="5" type="noConversion"/>
  </si>
  <si>
    <t>云阳县佛安村2020年环境改造工程</t>
    <phoneticPr fontId="5" type="noConversion"/>
  </si>
  <si>
    <t>水口镇补助金额小计</t>
    <phoneticPr fontId="5" type="noConversion"/>
  </si>
  <si>
    <t>云阳县双龙镇2020年农村环境整治项目</t>
    <phoneticPr fontId="5" type="noConversion"/>
  </si>
  <si>
    <t>双龙镇补助金额小计</t>
    <phoneticPr fontId="5" type="noConversion"/>
  </si>
  <si>
    <t>云阳县大阳镇2020年大树村东柯水库水源整治</t>
    <phoneticPr fontId="5" type="noConversion"/>
  </si>
  <si>
    <t>大阳镇补助金额小计</t>
    <phoneticPr fontId="5" type="noConversion"/>
  </si>
  <si>
    <t>云阳县凤鸣镇梧桐村2020年农村环境整治</t>
    <phoneticPr fontId="5" type="noConversion"/>
  </si>
  <si>
    <t>凤鸣镇补助金额小计</t>
    <phoneticPr fontId="5" type="noConversion"/>
  </si>
  <si>
    <t>云阳县高阳镇2020年农村环境整治项目</t>
    <phoneticPr fontId="5" type="noConversion"/>
  </si>
  <si>
    <t>改善生产条件，提升村民的生活质量</t>
    <phoneticPr fontId="5" type="noConversion"/>
  </si>
  <si>
    <t>高阳镇补助金额小计</t>
    <phoneticPr fontId="5" type="noConversion"/>
  </si>
  <si>
    <t>云阳县红狮镇2020年农村环境整治项目</t>
    <phoneticPr fontId="5" type="noConversion"/>
  </si>
  <si>
    <t>红狮镇咏梧社区</t>
    <phoneticPr fontId="5" type="noConversion"/>
  </si>
  <si>
    <t>改建公厕1处，面积120㎡。</t>
    <phoneticPr fontId="5" type="noConversion"/>
  </si>
  <si>
    <t>改善周边农户居住环境，提升村民生活质量</t>
    <phoneticPr fontId="5" type="noConversion"/>
  </si>
  <si>
    <t>红狮镇补助金额小计</t>
    <phoneticPr fontId="5" type="noConversion"/>
  </si>
  <si>
    <t>路阳镇补助金额小计</t>
    <phoneticPr fontId="5" type="noConversion"/>
  </si>
  <si>
    <t>盘龙街道补助金额小计</t>
    <phoneticPr fontId="5" type="noConversion"/>
  </si>
  <si>
    <t>平安镇补助金额小计</t>
    <phoneticPr fontId="5" type="noConversion"/>
  </si>
  <si>
    <t>栖霞镇补助金额小计</t>
    <phoneticPr fontId="5" type="noConversion"/>
  </si>
  <si>
    <t>渠马镇补助金额小计</t>
    <phoneticPr fontId="5" type="noConversion"/>
  </si>
  <si>
    <t>养鹿镇补助金额小计</t>
    <phoneticPr fontId="5" type="noConversion"/>
  </si>
  <si>
    <t>云阳镇补助金额小计</t>
    <phoneticPr fontId="5" type="noConversion"/>
  </si>
  <si>
    <t>云阳县清水土家族乡歧山村2020年农村环境整治项目</t>
    <phoneticPr fontId="5" type="noConversion"/>
  </si>
  <si>
    <t>清水土家族乡补助金额小计</t>
    <phoneticPr fontId="5" type="noConversion"/>
  </si>
  <si>
    <t>云阳县江口镇沙溪村2020年农村环境整治项目</t>
    <phoneticPr fontId="5" type="noConversion"/>
  </si>
  <si>
    <t>江口镇补助金额小计</t>
    <phoneticPr fontId="5" type="noConversion"/>
  </si>
  <si>
    <t>云阳县云安镇铜鼓村2020年人居环境整治项目</t>
    <phoneticPr fontId="5" type="noConversion"/>
  </si>
  <si>
    <t>方便、解决25户75人出行难问题，其中涉及贫困户4户12人。</t>
    <phoneticPr fontId="5" type="noConversion"/>
  </si>
  <si>
    <t>云阳县云安镇毛坝村2020年人居环境整治项目</t>
    <phoneticPr fontId="5" type="noConversion"/>
  </si>
  <si>
    <t>方便、解决6户18人出行问题，其中涉及贫困户2户6人。</t>
    <phoneticPr fontId="5" type="noConversion"/>
  </si>
  <si>
    <t>云安镇补助金额小计</t>
    <phoneticPr fontId="5" type="noConversion"/>
  </si>
  <si>
    <t>云阳镇人民政府</t>
    <phoneticPr fontId="5" type="noConversion"/>
  </si>
  <si>
    <t>江口镇人民政府</t>
    <phoneticPr fontId="5" type="noConversion"/>
  </si>
  <si>
    <t>巴阳镇人民政府</t>
    <phoneticPr fontId="5" type="noConversion"/>
  </si>
  <si>
    <t>水口镇人民政府</t>
    <phoneticPr fontId="5" type="noConversion"/>
  </si>
  <si>
    <t>双龙镇人民政府</t>
    <phoneticPr fontId="5" type="noConversion"/>
  </si>
  <si>
    <t>平安镇人民政府</t>
    <phoneticPr fontId="5" type="noConversion"/>
  </si>
  <si>
    <t>云阳县路阳镇2020年龙王桥社区安置点化粪池改造工程</t>
    <phoneticPr fontId="5" type="noConversion"/>
  </si>
  <si>
    <t>云阳县路阳镇2020年迎瑞村居民安置点公共厕所建设项目</t>
    <phoneticPr fontId="5" type="noConversion"/>
  </si>
  <si>
    <t>云阳县盘龙街道革岭村2020年村庄环境整治项目</t>
    <phoneticPr fontId="5" type="noConversion"/>
  </si>
  <si>
    <t>云阳县盘龙街道黑马村2020年村庄环境整治项目</t>
    <phoneticPr fontId="5" type="noConversion"/>
  </si>
  <si>
    <t>云阳县盘龙街道石狮村2020年村庄环境整治项目</t>
    <phoneticPr fontId="5" type="noConversion"/>
  </si>
  <si>
    <t>云阳县栖霞镇福星村2020年污水处理工程</t>
    <phoneticPr fontId="5" type="noConversion"/>
  </si>
  <si>
    <t>云阳县栖霞镇2020年农村环境整治项目建设</t>
    <phoneticPr fontId="5" type="noConversion"/>
  </si>
  <si>
    <t>云阳县渠马镇2020年农村环境整治项目</t>
    <phoneticPr fontId="5" type="noConversion"/>
  </si>
  <si>
    <t>云阳县养鹿镇2020年养鹿社区黑角湾居民点污水整治工程</t>
    <phoneticPr fontId="5" type="noConversion"/>
  </si>
  <si>
    <t>云阳县云阳镇三坪村2020年环境整治项目</t>
    <phoneticPr fontId="5" type="noConversion"/>
  </si>
  <si>
    <t>云阳县江口镇火地村2020年人居环境整治工程</t>
    <phoneticPr fontId="5" type="noConversion"/>
  </si>
  <si>
    <t>云阳县江口镇团滩村2020年人居环境整治工程</t>
    <phoneticPr fontId="5" type="noConversion"/>
  </si>
  <si>
    <t>云阳县江口镇蓼叶村2020年人居环境整治工程</t>
    <phoneticPr fontId="5" type="noConversion"/>
  </si>
  <si>
    <t>云阳县江口镇四季村2020年人居环境整治工程</t>
    <phoneticPr fontId="5" type="noConversion"/>
  </si>
  <si>
    <t>云阳县江口镇三湾村2020年人居环境整治工程</t>
    <phoneticPr fontId="5" type="noConversion"/>
  </si>
  <si>
    <t>云阳县江口镇黄土村2020年人居环境整治工程</t>
    <phoneticPr fontId="5" type="noConversion"/>
  </si>
  <si>
    <t>巴阳镇巴阳社区2组、4组</t>
    <phoneticPr fontId="5" type="noConversion"/>
  </si>
  <si>
    <t>巴阳镇阳坪村</t>
    <phoneticPr fontId="5" type="noConversion"/>
  </si>
  <si>
    <t>云阳县水口镇枣子村2020年度公共厕所建设工程</t>
    <phoneticPr fontId="5" type="noConversion"/>
  </si>
  <si>
    <t>水口镇枣子村5组</t>
    <phoneticPr fontId="5" type="noConversion"/>
  </si>
  <si>
    <t>水口镇老林村1组</t>
    <phoneticPr fontId="5" type="noConversion"/>
  </si>
  <si>
    <t>水口镇佛安村10组、佛安村新农村居民点</t>
    <phoneticPr fontId="5" type="noConversion"/>
  </si>
  <si>
    <t>双龙镇沿溪村</t>
    <phoneticPr fontId="5" type="noConversion"/>
  </si>
  <si>
    <t>双龙镇三堂村</t>
    <phoneticPr fontId="5" type="noConversion"/>
  </si>
  <si>
    <t>大阳镇大树村8组东柯水库</t>
    <phoneticPr fontId="5" type="noConversion"/>
  </si>
  <si>
    <t>凤鸣镇梧桐村</t>
    <phoneticPr fontId="5" type="noConversion"/>
  </si>
  <si>
    <t>高阳镇乐公村3组</t>
    <phoneticPr fontId="5" type="noConversion"/>
  </si>
  <si>
    <t>高阳镇青树村2组、4组、6组</t>
    <phoneticPr fontId="5" type="noConversion"/>
  </si>
  <si>
    <t>高阳镇明冲村4组、小江中学片区</t>
    <phoneticPr fontId="5" type="noConversion"/>
  </si>
  <si>
    <t>盘龙街道革岭集镇1、6组</t>
    <phoneticPr fontId="5" type="noConversion"/>
  </si>
  <si>
    <t>盘龙街道黑马村4、5组搭桥沟水库</t>
    <phoneticPr fontId="5" type="noConversion"/>
  </si>
  <si>
    <t>盘龙街道柳桥社区3、4组</t>
    <phoneticPr fontId="5" type="noConversion"/>
  </si>
  <si>
    <t>云阳县盘龙街道柳桥社区2020年村庄环境整治项目</t>
    <phoneticPr fontId="5" type="noConversion"/>
  </si>
  <si>
    <t>盘龙街道石狮村1、2组</t>
    <phoneticPr fontId="5" type="noConversion"/>
  </si>
  <si>
    <t>云阳县平安镇双平村2020年农村环境整治项目</t>
    <phoneticPr fontId="5" type="noConversion"/>
  </si>
  <si>
    <t>平安镇双平村13组</t>
    <phoneticPr fontId="5" type="noConversion"/>
  </si>
  <si>
    <t>平安镇联高村2、3、4组</t>
    <phoneticPr fontId="5" type="noConversion"/>
  </si>
  <si>
    <t>栖霞镇福星村7组</t>
    <phoneticPr fontId="5" type="noConversion"/>
  </si>
  <si>
    <t>栖霞镇小山村</t>
    <phoneticPr fontId="5" type="noConversion"/>
  </si>
  <si>
    <t>养鹿镇养鹿社区1组</t>
    <phoneticPr fontId="5" type="noConversion"/>
  </si>
  <si>
    <t>清水土家族乡歧山村1组新屋湾</t>
    <phoneticPr fontId="5" type="noConversion"/>
  </si>
  <si>
    <t>清水土家族乡宝台村7组、火埠村1组</t>
    <phoneticPr fontId="5" type="noConversion"/>
  </si>
  <si>
    <t>清水土家族乡七里村</t>
    <phoneticPr fontId="5" type="noConversion"/>
  </si>
  <si>
    <t>江口镇蓼叶村</t>
    <phoneticPr fontId="5" type="noConversion"/>
  </si>
  <si>
    <t>江口镇沙溪村</t>
    <phoneticPr fontId="5" type="noConversion"/>
  </si>
  <si>
    <t>云安镇铜鼓村</t>
    <phoneticPr fontId="5" type="noConversion"/>
  </si>
  <si>
    <t>云安镇毛坝村</t>
    <phoneticPr fontId="5" type="noConversion"/>
  </si>
  <si>
    <t>购置垃圾桶60个。</t>
    <phoneticPr fontId="5" type="noConversion"/>
  </si>
  <si>
    <t>新建公厕24m2，及相关配套基础设施。</t>
    <phoneticPr fontId="5" type="noConversion"/>
  </si>
  <si>
    <t>改建厨房、厕所及生活污水排放设施30户。</t>
    <phoneticPr fontId="5" type="noConversion"/>
  </si>
  <si>
    <t>改建厕所1个、新建化粪池一个（60m³），改建排污管道（pe管）600。</t>
    <phoneticPr fontId="5" type="noConversion"/>
  </si>
  <si>
    <t>新建三堂村6组集中居民点公共厕所。</t>
    <phoneticPr fontId="5" type="noConversion"/>
  </si>
  <si>
    <t>3组集中居住点周边陈年垃圾清理、边沟整治，新建垃圾分类示范点6个。</t>
    <phoneticPr fontId="5" type="noConversion"/>
  </si>
  <si>
    <t>新建垃圾分类收集点3个；陈年垃圾清理。</t>
    <phoneticPr fontId="5" type="noConversion"/>
  </si>
  <si>
    <t>小江中学片区建设垃圾分类点5个，陈年垃圾清理及环境整治。</t>
    <phoneticPr fontId="5" type="noConversion"/>
  </si>
  <si>
    <t>在双平村13组（小地名：核桃坝）新建生活污水设施1处。</t>
    <phoneticPr fontId="5" type="noConversion"/>
  </si>
  <si>
    <t>对联高村2、3、4组农户厕所进行改造。</t>
    <phoneticPr fontId="5" type="noConversion"/>
  </si>
  <si>
    <t>改厕29户、人畜饮水堰塘整治。</t>
    <phoneticPr fontId="5" type="noConversion"/>
  </si>
  <si>
    <t>6组龙洞湾水库岸边9户居民新修三格式化粪池；6组新修污水连接管网960米（直径11厘米PVC管道）；4、6组新修污水收集管网300米（直径20厘米UPVC波纹管）；6组新修化粪收纳池20立方米。</t>
    <phoneticPr fontId="5" type="noConversion"/>
  </si>
  <si>
    <t>公路边沟及护坎整治、人行便道、木栅栏。</t>
    <phoneticPr fontId="5" type="noConversion"/>
  </si>
  <si>
    <t>完成宝台村7组、火埠村1组污水管网整治。</t>
    <phoneticPr fontId="5" type="noConversion"/>
  </si>
  <si>
    <t>整治污水沟800米，新建卫生厕所1座。</t>
    <phoneticPr fontId="5" type="noConversion"/>
  </si>
  <si>
    <t>2组新建卫生厕所1个（38平方米）；新修化粪池1个125立方米（10米*7米*2.5米）。</t>
    <phoneticPr fontId="5" type="noConversion"/>
  </si>
  <si>
    <t>四季村6组新修建排污沟500米，四季村2组新修建排污沟320米。</t>
    <phoneticPr fontId="5" type="noConversion"/>
  </si>
  <si>
    <t>整治村办公室周边农户的居住环境，修建办公室楼后197米污水沟，修建化粪池1口。</t>
    <phoneticPr fontId="5" type="noConversion"/>
  </si>
  <si>
    <t>整治排污沟800米，修建化粪池1口。</t>
    <phoneticPr fontId="5" type="noConversion"/>
  </si>
  <si>
    <t>云阳县2020年中央农村环境整治资金项目建设计划表</t>
    <phoneticPr fontId="5" type="noConversion"/>
  </si>
  <si>
    <t xml:space="preserve"> 附件 </t>
    <phoneticPr fontId="5" type="noConversion"/>
  </si>
  <si>
    <t xml:space="preserve"> </t>
    <phoneticPr fontId="1" type="noConversion"/>
  </si>
  <si>
    <t>人和街道立新社区8组</t>
    <phoneticPr fontId="1" type="noConversion"/>
  </si>
  <si>
    <t>管道采用DN300硬聚氯乙烯（PVC-U）双壁波纹管，长260米，新砌盖板边沟120米，混凝土检查井11座</t>
    <phoneticPr fontId="5" type="noConversion"/>
  </si>
  <si>
    <t>人和街道长河村10组</t>
    <phoneticPr fontId="1" type="noConversion"/>
  </si>
  <si>
    <t>管道采用DN300硬聚氯乙烯（PVC-U）双壁波纹管，长200米，混凝土检查井13座，30方化粪池1座。</t>
    <phoneticPr fontId="5" type="noConversion"/>
  </si>
  <si>
    <t>江口镇火地村</t>
    <phoneticPr fontId="1" type="noConversion"/>
  </si>
  <si>
    <t>江口镇火地村3组居民点院坝硬化830平方米，并配件栏杆等附属设施。</t>
    <phoneticPr fontId="1" type="noConversion"/>
  </si>
  <si>
    <t>2组农贸市场新建化粪池1个120立方米（10米*6米*2米），二级污水管网120米，4组湾地二级公路单边新修排水沟125米，4组曾庆云联建房整治污水管网17.5米，4组付光伟联建房清理化粪池1个，4组郭浩联建房安装二级污水管网20米.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</si>
</sst>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方正小标宋_GBK"/>
      <family val="4"/>
      <charset val="134"/>
    </font>
    <font>
      <sz val="11"/>
      <name val="方正仿宋_GBK"/>
      <family val="4"/>
      <charset val="134"/>
    </font>
    <font>
      <b/>
      <sz val="11"/>
      <name val="方正仿宋_GBK"/>
      <family val="4"/>
      <charset val="134"/>
    </font>
    <font>
      <sz val="12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4" fillId="0" borderId="0">
      <alignment vertical="center"/>
    </xf>
    <xf numFmtId="0" fontId="3" fillId="0" borderId="0"/>
    <xf numFmtId="0" fontId="4" fillId="0" borderId="0">
      <protection locked="0"/>
    </xf>
    <xf numFmtId="0" fontId="4" fillId="0" borderId="0"/>
    <xf numFmtId="0" fontId="4" fillId="0" borderId="0"/>
    <xf numFmtId="0" fontId="2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protection locked="0"/>
    </xf>
    <xf numFmtId="0" fontId="4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/>
    <xf numFmtId="0" fontId="8" fillId="0" borderId="0"/>
    <xf numFmtId="0" fontId="6" fillId="0" borderId="0"/>
    <xf numFmtId="0" fontId="8" fillId="0" borderId="0">
      <alignment vertical="center"/>
    </xf>
  </cellStyleXfs>
  <cellXfs count="55">
    <xf numFmtId="0" fontId="0" fillId="0" borderId="0" xfId="0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7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7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5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vertical="center" wrapText="1"/>
    </xf>
    <xf numFmtId="0" fontId="10" fillId="2" borderId="2" xfId="13" applyFont="1" applyFill="1" applyBorder="1" applyAlignment="1">
      <alignment horizontal="left" vertical="center" wrapText="1"/>
    </xf>
    <xf numFmtId="0" fontId="10" fillId="2" borderId="2" xfId="13" applyFont="1" applyFill="1" applyBorder="1" applyAlignment="1">
      <alignment horizontal="center" vertical="center" wrapText="1"/>
    </xf>
    <xf numFmtId="0" fontId="10" fillId="2" borderId="2" xfId="13" applyFont="1" applyFill="1" applyBorder="1" applyAlignment="1">
      <alignment vertical="center" wrapText="1"/>
    </xf>
    <xf numFmtId="0" fontId="11" fillId="2" borderId="2" xfId="13" applyFont="1" applyFill="1" applyBorder="1" applyAlignment="1">
      <alignment horizontal="left" vertical="center" wrapText="1"/>
    </xf>
    <xf numFmtId="0" fontId="11" fillId="2" borderId="2" xfId="13" applyFont="1" applyFill="1" applyBorder="1" applyAlignment="1">
      <alignment horizontal="center" vertical="center" wrapText="1"/>
    </xf>
    <xf numFmtId="0" fontId="11" fillId="2" borderId="2" xfId="13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vertical="center" wrapText="1"/>
    </xf>
    <xf numFmtId="9" fontId="11" fillId="0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2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15" applyFont="1" applyBorder="1" applyAlignment="1">
      <alignment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24">
    <cellStyle name="常规" xfId="0" builtinId="0"/>
    <cellStyle name="常规 107" xfId="3"/>
    <cellStyle name="常规 107 5 2" xfId="5"/>
    <cellStyle name="常规 107 5 2 2" xfId="15"/>
    <cellStyle name="常规 13" xfId="12"/>
    <cellStyle name="常规 13 2 6 2" xfId="6"/>
    <cellStyle name="常规 13 2 6 2 2" xfId="22"/>
    <cellStyle name="常规 13 6" xfId="7"/>
    <cellStyle name="常规 13 6 2" xfId="20"/>
    <cellStyle name="常规 2" xfId="8"/>
    <cellStyle name="常规 2 2" xfId="16"/>
    <cellStyle name="常规 2 2 2 2" xfId="1"/>
    <cellStyle name="常规 3" xfId="9"/>
    <cellStyle name="常规 3 2" xfId="17"/>
    <cellStyle name="常规 3 2 3 2 2" xfId="4"/>
    <cellStyle name="常规 3 2 3 2 2 2" xfId="21"/>
    <cellStyle name="常规 4" xfId="10"/>
    <cellStyle name="常规 4 2" xfId="14"/>
    <cellStyle name="常规 5" xfId="11"/>
    <cellStyle name="常规 5 2" xfId="19"/>
    <cellStyle name="常规 6" xfId="2"/>
    <cellStyle name="常规 6 2" xfId="18"/>
    <cellStyle name="常规 7" xfId="13"/>
    <cellStyle name="常规 8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tabSelected="1" topLeftCell="C1" zoomScaleNormal="100" workbookViewId="0">
      <selection activeCell="E5" sqref="E5"/>
    </sheetView>
  </sheetViews>
  <sheetFormatPr defaultColWidth="9" defaultRowHeight="14.25"/>
  <cols>
    <col min="1" max="1" width="6" style="2" customWidth="1"/>
    <col min="2" max="2" width="32.25" style="1" customWidth="1"/>
    <col min="3" max="3" width="23.375" style="1" customWidth="1"/>
    <col min="4" max="4" width="21.5" style="2" customWidth="1"/>
    <col min="5" max="5" width="34.125" style="1" customWidth="1"/>
    <col min="6" max="6" width="14.125" style="2" customWidth="1"/>
    <col min="7" max="7" width="40.25" style="1" customWidth="1"/>
    <col min="8" max="16384" width="9" style="1"/>
  </cols>
  <sheetData>
    <row r="1" spans="1:7" ht="22.5" customHeight="1">
      <c r="A1" s="51" t="s">
        <v>179</v>
      </c>
      <c r="B1" s="51"/>
    </row>
    <row r="2" spans="1:7" ht="36.75" customHeight="1">
      <c r="A2" s="52" t="s">
        <v>178</v>
      </c>
      <c r="B2" s="52"/>
      <c r="C2" s="52"/>
      <c r="D2" s="52"/>
      <c r="E2" s="52"/>
      <c r="F2" s="52"/>
      <c r="G2" s="52"/>
    </row>
    <row r="3" spans="1:7" s="7" customFormat="1" ht="54" customHeight="1">
      <c r="A3" s="3" t="s">
        <v>0</v>
      </c>
      <c r="B3" s="3" t="s">
        <v>1</v>
      </c>
      <c r="C3" s="3" t="s">
        <v>2</v>
      </c>
      <c r="D3" s="4" t="s">
        <v>57</v>
      </c>
      <c r="E3" s="3" t="s">
        <v>58</v>
      </c>
      <c r="F3" s="5" t="s">
        <v>63</v>
      </c>
      <c r="G3" s="6" t="s">
        <v>3</v>
      </c>
    </row>
    <row r="4" spans="1:7" s="13" customFormat="1" ht="27" customHeight="1">
      <c r="A4" s="53" t="s">
        <v>65</v>
      </c>
      <c r="B4" s="54"/>
      <c r="C4" s="8"/>
      <c r="D4" s="9"/>
      <c r="E4" s="10"/>
      <c r="F4" s="11">
        <f>F7+F10+F14+F17+F19+F21+F25+F27+F30+F35+F38+F41+F43+F45+F47+F51+F59+F62</f>
        <v>416</v>
      </c>
      <c r="G4" s="12"/>
    </row>
    <row r="5" spans="1:7" s="7" customFormat="1" ht="116.25" customHeight="1">
      <c r="A5" s="14">
        <v>1</v>
      </c>
      <c r="B5" s="15" t="s">
        <v>64</v>
      </c>
      <c r="C5" s="15" t="s">
        <v>128</v>
      </c>
      <c r="D5" s="14" t="s">
        <v>108</v>
      </c>
      <c r="E5" s="16" t="s">
        <v>187</v>
      </c>
      <c r="F5" s="14">
        <v>18.8</v>
      </c>
      <c r="G5" s="17" t="s">
        <v>68</v>
      </c>
    </row>
    <row r="6" spans="1:7" s="7" customFormat="1" ht="34.5" customHeight="1">
      <c r="A6" s="14">
        <v>2</v>
      </c>
      <c r="B6" s="15" t="s">
        <v>64</v>
      </c>
      <c r="C6" s="15" t="s">
        <v>129</v>
      </c>
      <c r="D6" s="14" t="s">
        <v>108</v>
      </c>
      <c r="E6" s="16" t="s">
        <v>159</v>
      </c>
      <c r="F6" s="14">
        <v>2</v>
      </c>
      <c r="G6" s="17" t="s">
        <v>4</v>
      </c>
    </row>
    <row r="7" spans="1:7" s="13" customFormat="1" ht="24.75" customHeight="1">
      <c r="A7" s="49" t="s">
        <v>69</v>
      </c>
      <c r="B7" s="50"/>
      <c r="C7" s="18"/>
      <c r="D7" s="19"/>
      <c r="E7" s="20"/>
      <c r="F7" s="19">
        <f>SUM(F5:F6)</f>
        <v>20.8</v>
      </c>
      <c r="G7" s="21"/>
    </row>
    <row r="8" spans="1:7" s="7" customFormat="1" ht="49.5" customHeight="1">
      <c r="A8" s="14">
        <v>3</v>
      </c>
      <c r="B8" s="15" t="s">
        <v>71</v>
      </c>
      <c r="C8" s="15" t="s">
        <v>181</v>
      </c>
      <c r="D8" s="14" t="s">
        <v>5</v>
      </c>
      <c r="E8" s="16" t="s">
        <v>182</v>
      </c>
      <c r="F8" s="14">
        <v>11.4</v>
      </c>
      <c r="G8" s="17" t="s">
        <v>6</v>
      </c>
    </row>
    <row r="9" spans="1:7" s="7" customFormat="1" ht="46.5" customHeight="1">
      <c r="A9" s="14">
        <v>4</v>
      </c>
      <c r="B9" s="15" t="s">
        <v>70</v>
      </c>
      <c r="C9" s="15" t="s">
        <v>183</v>
      </c>
      <c r="D9" s="14" t="s">
        <v>5</v>
      </c>
      <c r="E9" s="16" t="s">
        <v>184</v>
      </c>
      <c r="F9" s="14">
        <v>9.4</v>
      </c>
      <c r="G9" s="17" t="s">
        <v>6</v>
      </c>
    </row>
    <row r="10" spans="1:7" s="13" customFormat="1" ht="26.25" customHeight="1">
      <c r="A10" s="49" t="s">
        <v>72</v>
      </c>
      <c r="B10" s="50"/>
      <c r="C10" s="18"/>
      <c r="D10" s="19"/>
      <c r="E10" s="20"/>
      <c r="F10" s="19">
        <f>SUM(F8:F9)</f>
        <v>20.8</v>
      </c>
      <c r="G10" s="17"/>
    </row>
    <row r="11" spans="1:7" s="7" customFormat="1" ht="34.5" customHeight="1">
      <c r="A11" s="14">
        <v>5</v>
      </c>
      <c r="B11" s="22" t="s">
        <v>130</v>
      </c>
      <c r="C11" s="22" t="s">
        <v>131</v>
      </c>
      <c r="D11" s="6" t="s">
        <v>109</v>
      </c>
      <c r="E11" s="23" t="s">
        <v>160</v>
      </c>
      <c r="F11" s="6">
        <v>10.4</v>
      </c>
      <c r="G11" s="23" t="s">
        <v>7</v>
      </c>
    </row>
    <row r="12" spans="1:7" s="7" customFormat="1" ht="34.5" customHeight="1">
      <c r="A12" s="14">
        <v>6</v>
      </c>
      <c r="B12" s="22" t="s">
        <v>73</v>
      </c>
      <c r="C12" s="22" t="s">
        <v>132</v>
      </c>
      <c r="D12" s="6" t="s">
        <v>109</v>
      </c>
      <c r="E12" s="23" t="s">
        <v>161</v>
      </c>
      <c r="F12" s="6">
        <v>10.4</v>
      </c>
      <c r="G12" s="23" t="s">
        <v>8</v>
      </c>
    </row>
    <row r="13" spans="1:7" s="7" customFormat="1" ht="39.75" customHeight="1">
      <c r="A13" s="14">
        <v>7</v>
      </c>
      <c r="B13" s="22" t="s">
        <v>74</v>
      </c>
      <c r="C13" s="22" t="s">
        <v>133</v>
      </c>
      <c r="D13" s="6" t="s">
        <v>109</v>
      </c>
      <c r="E13" s="23" t="s">
        <v>162</v>
      </c>
      <c r="F13" s="6">
        <v>10.4</v>
      </c>
      <c r="G13" s="24" t="s">
        <v>9</v>
      </c>
    </row>
    <row r="14" spans="1:7" s="13" customFormat="1" ht="22.5" customHeight="1">
      <c r="A14" s="49" t="s">
        <v>75</v>
      </c>
      <c r="B14" s="50"/>
      <c r="C14" s="25"/>
      <c r="D14" s="26"/>
      <c r="E14" s="12"/>
      <c r="F14" s="26">
        <f>SUM(F11:F13)</f>
        <v>31.200000000000003</v>
      </c>
      <c r="G14" s="27"/>
    </row>
    <row r="15" spans="1:7" s="7" customFormat="1" ht="34.5" customHeight="1">
      <c r="A15" s="14">
        <v>8</v>
      </c>
      <c r="B15" s="15" t="s">
        <v>76</v>
      </c>
      <c r="C15" s="15" t="s">
        <v>134</v>
      </c>
      <c r="D15" s="14" t="s">
        <v>110</v>
      </c>
      <c r="E15" s="16" t="s">
        <v>10</v>
      </c>
      <c r="F15" s="14">
        <v>10.4</v>
      </c>
      <c r="G15" s="17" t="s">
        <v>4</v>
      </c>
    </row>
    <row r="16" spans="1:7" s="7" customFormat="1" ht="34.5" customHeight="1">
      <c r="A16" s="14">
        <v>9</v>
      </c>
      <c r="B16" s="15" t="s">
        <v>76</v>
      </c>
      <c r="C16" s="15" t="s">
        <v>135</v>
      </c>
      <c r="D16" s="14" t="s">
        <v>110</v>
      </c>
      <c r="E16" s="16" t="s">
        <v>163</v>
      </c>
      <c r="F16" s="14">
        <v>10.4</v>
      </c>
      <c r="G16" s="17" t="s">
        <v>4</v>
      </c>
    </row>
    <row r="17" spans="1:7" s="13" customFormat="1" ht="27.75" customHeight="1">
      <c r="A17" s="49" t="s">
        <v>77</v>
      </c>
      <c r="B17" s="50"/>
      <c r="C17" s="18"/>
      <c r="D17" s="19"/>
      <c r="E17" s="20"/>
      <c r="F17" s="19">
        <f>SUM(F15:F16)</f>
        <v>20.8</v>
      </c>
      <c r="G17" s="21"/>
    </row>
    <row r="18" spans="1:7" s="7" customFormat="1" ht="34.5" customHeight="1">
      <c r="A18" s="14">
        <v>10</v>
      </c>
      <c r="B18" s="15" t="s">
        <v>78</v>
      </c>
      <c r="C18" s="15" t="s">
        <v>136</v>
      </c>
      <c r="D18" s="14" t="s">
        <v>11</v>
      </c>
      <c r="E18" s="16" t="s">
        <v>59</v>
      </c>
      <c r="F18" s="14">
        <v>10.4</v>
      </c>
      <c r="G18" s="16" t="s">
        <v>12</v>
      </c>
    </row>
    <row r="19" spans="1:7" s="13" customFormat="1" ht="27.75" customHeight="1">
      <c r="A19" s="49" t="s">
        <v>79</v>
      </c>
      <c r="B19" s="50"/>
      <c r="C19" s="18"/>
      <c r="D19" s="19"/>
      <c r="E19" s="20"/>
      <c r="F19" s="19">
        <v>10.4</v>
      </c>
      <c r="G19" s="20"/>
    </row>
    <row r="20" spans="1:7" s="7" customFormat="1" ht="65.25" customHeight="1">
      <c r="A20" s="14">
        <v>11</v>
      </c>
      <c r="B20" s="28" t="s">
        <v>80</v>
      </c>
      <c r="C20" s="28" t="s">
        <v>137</v>
      </c>
      <c r="D20" s="29" t="s">
        <v>13</v>
      </c>
      <c r="E20" s="30" t="s">
        <v>14</v>
      </c>
      <c r="F20" s="29">
        <v>10.4</v>
      </c>
      <c r="G20" s="30" t="s">
        <v>15</v>
      </c>
    </row>
    <row r="21" spans="1:7" s="13" customFormat="1" ht="28.5" customHeight="1">
      <c r="A21" s="49" t="s">
        <v>81</v>
      </c>
      <c r="B21" s="50"/>
      <c r="C21" s="31"/>
      <c r="D21" s="32"/>
      <c r="E21" s="33"/>
      <c r="F21" s="32">
        <v>10.4</v>
      </c>
      <c r="G21" s="33"/>
    </row>
    <row r="22" spans="1:7" s="7" customFormat="1" ht="45.75" customHeight="1">
      <c r="A22" s="14">
        <v>12</v>
      </c>
      <c r="B22" s="15" t="s">
        <v>82</v>
      </c>
      <c r="C22" s="15" t="s">
        <v>138</v>
      </c>
      <c r="D22" s="14" t="s">
        <v>16</v>
      </c>
      <c r="E22" s="16" t="s">
        <v>164</v>
      </c>
      <c r="F22" s="14">
        <v>14.5</v>
      </c>
      <c r="G22" s="16" t="s">
        <v>4</v>
      </c>
    </row>
    <row r="23" spans="1:7" s="7" customFormat="1" ht="45.75" customHeight="1">
      <c r="A23" s="14">
        <v>13</v>
      </c>
      <c r="B23" s="15" t="s">
        <v>82</v>
      </c>
      <c r="C23" s="15" t="s">
        <v>139</v>
      </c>
      <c r="D23" s="14" t="s">
        <v>16</v>
      </c>
      <c r="E23" s="16" t="s">
        <v>165</v>
      </c>
      <c r="F23" s="14">
        <v>7.2</v>
      </c>
      <c r="G23" s="16" t="s">
        <v>4</v>
      </c>
    </row>
    <row r="24" spans="1:7" s="7" customFormat="1" ht="45.75" customHeight="1">
      <c r="A24" s="14">
        <v>14</v>
      </c>
      <c r="B24" s="15" t="s">
        <v>82</v>
      </c>
      <c r="C24" s="15" t="s">
        <v>140</v>
      </c>
      <c r="D24" s="14" t="s">
        <v>16</v>
      </c>
      <c r="E24" s="16" t="s">
        <v>166</v>
      </c>
      <c r="F24" s="14">
        <v>9.5</v>
      </c>
      <c r="G24" s="16" t="s">
        <v>83</v>
      </c>
    </row>
    <row r="25" spans="1:7" s="13" customFormat="1" ht="30.75" customHeight="1">
      <c r="A25" s="49" t="s">
        <v>84</v>
      </c>
      <c r="B25" s="50"/>
      <c r="C25" s="18"/>
      <c r="D25" s="19"/>
      <c r="E25" s="20"/>
      <c r="F25" s="19">
        <f>SUM(F22:F24)</f>
        <v>31.2</v>
      </c>
      <c r="G25" s="20"/>
    </row>
    <row r="26" spans="1:7" s="7" customFormat="1" ht="35.25" customHeight="1">
      <c r="A26" s="14">
        <v>15</v>
      </c>
      <c r="B26" s="22" t="s">
        <v>85</v>
      </c>
      <c r="C26" s="22" t="s">
        <v>86</v>
      </c>
      <c r="D26" s="6" t="s">
        <v>17</v>
      </c>
      <c r="E26" s="23" t="s">
        <v>87</v>
      </c>
      <c r="F26" s="6">
        <v>10.4</v>
      </c>
      <c r="G26" s="23" t="s">
        <v>88</v>
      </c>
    </row>
    <row r="27" spans="1:7" s="13" customFormat="1" ht="33.75" customHeight="1">
      <c r="A27" s="49" t="s">
        <v>89</v>
      </c>
      <c r="B27" s="50"/>
      <c r="C27" s="25"/>
      <c r="D27" s="26"/>
      <c r="E27" s="12"/>
      <c r="F27" s="26">
        <v>10.4</v>
      </c>
      <c r="G27" s="12"/>
    </row>
    <row r="28" spans="1:7" s="7" customFormat="1" ht="45.75" customHeight="1">
      <c r="A28" s="14">
        <v>16</v>
      </c>
      <c r="B28" s="22" t="s">
        <v>112</v>
      </c>
      <c r="C28" s="15" t="s">
        <v>18</v>
      </c>
      <c r="D28" s="14" t="s">
        <v>19</v>
      </c>
      <c r="E28" s="16" t="s">
        <v>60</v>
      </c>
      <c r="F28" s="14">
        <v>10.4</v>
      </c>
      <c r="G28" s="34" t="s">
        <v>20</v>
      </c>
    </row>
    <row r="29" spans="1:7" s="7" customFormat="1" ht="69" customHeight="1">
      <c r="A29" s="14">
        <v>17</v>
      </c>
      <c r="B29" s="22" t="s">
        <v>113</v>
      </c>
      <c r="C29" s="15" t="s">
        <v>21</v>
      </c>
      <c r="D29" s="14" t="s">
        <v>19</v>
      </c>
      <c r="E29" s="16" t="s">
        <v>61</v>
      </c>
      <c r="F29" s="14">
        <v>10.4</v>
      </c>
      <c r="G29" s="34" t="s">
        <v>20</v>
      </c>
    </row>
    <row r="30" spans="1:7" s="13" customFormat="1" ht="28.5" customHeight="1">
      <c r="A30" s="49" t="s">
        <v>90</v>
      </c>
      <c r="B30" s="50"/>
      <c r="C30" s="18"/>
      <c r="D30" s="19"/>
      <c r="E30" s="20"/>
      <c r="F30" s="19">
        <f>SUM(F28:F29)</f>
        <v>20.8</v>
      </c>
      <c r="G30" s="35"/>
    </row>
    <row r="31" spans="1:7" s="7" customFormat="1" ht="45.75" customHeight="1">
      <c r="A31" s="14">
        <v>18</v>
      </c>
      <c r="B31" s="15" t="s">
        <v>114</v>
      </c>
      <c r="C31" s="15" t="s">
        <v>141</v>
      </c>
      <c r="D31" s="14" t="s">
        <v>22</v>
      </c>
      <c r="E31" s="16" t="s">
        <v>23</v>
      </c>
      <c r="F31" s="14">
        <v>13</v>
      </c>
      <c r="G31" s="16" t="s">
        <v>24</v>
      </c>
    </row>
    <row r="32" spans="1:7" s="7" customFormat="1" ht="45.75" customHeight="1">
      <c r="A32" s="14">
        <v>19</v>
      </c>
      <c r="B32" s="15" t="s">
        <v>115</v>
      </c>
      <c r="C32" s="15" t="s">
        <v>142</v>
      </c>
      <c r="D32" s="14" t="s">
        <v>22</v>
      </c>
      <c r="E32" s="16" t="s">
        <v>25</v>
      </c>
      <c r="F32" s="14">
        <v>10</v>
      </c>
      <c r="G32" s="16" t="s">
        <v>26</v>
      </c>
    </row>
    <row r="33" spans="1:7" s="7" customFormat="1" ht="45.75" customHeight="1">
      <c r="A33" s="14">
        <v>20</v>
      </c>
      <c r="B33" s="15" t="s">
        <v>144</v>
      </c>
      <c r="C33" s="15" t="s">
        <v>143</v>
      </c>
      <c r="D33" s="14" t="s">
        <v>22</v>
      </c>
      <c r="E33" s="16" t="s">
        <v>27</v>
      </c>
      <c r="F33" s="14">
        <v>7.6</v>
      </c>
      <c r="G33" s="16" t="s">
        <v>28</v>
      </c>
    </row>
    <row r="34" spans="1:7" s="7" customFormat="1" ht="45.75" customHeight="1">
      <c r="A34" s="14">
        <v>21</v>
      </c>
      <c r="B34" s="15" t="s">
        <v>116</v>
      </c>
      <c r="C34" s="15" t="s">
        <v>145</v>
      </c>
      <c r="D34" s="14" t="s">
        <v>22</v>
      </c>
      <c r="E34" s="16" t="s">
        <v>29</v>
      </c>
      <c r="F34" s="14">
        <v>11</v>
      </c>
      <c r="G34" s="16" t="s">
        <v>30</v>
      </c>
    </row>
    <row r="35" spans="1:7" s="13" customFormat="1" ht="30.75" customHeight="1">
      <c r="A35" s="49" t="s">
        <v>91</v>
      </c>
      <c r="B35" s="50"/>
      <c r="C35" s="18"/>
      <c r="D35" s="19"/>
      <c r="E35" s="20"/>
      <c r="F35" s="19">
        <f>SUM(F31:F34)</f>
        <v>41.6</v>
      </c>
      <c r="G35" s="20"/>
    </row>
    <row r="36" spans="1:7" s="7" customFormat="1" ht="45.75" customHeight="1">
      <c r="A36" s="14">
        <v>22</v>
      </c>
      <c r="B36" s="15" t="s">
        <v>146</v>
      </c>
      <c r="C36" s="15" t="s">
        <v>147</v>
      </c>
      <c r="D36" s="14" t="s">
        <v>111</v>
      </c>
      <c r="E36" s="16" t="s">
        <v>167</v>
      </c>
      <c r="F36" s="14">
        <v>10.4</v>
      </c>
      <c r="G36" s="16" t="s">
        <v>31</v>
      </c>
    </row>
    <row r="37" spans="1:7" s="7" customFormat="1" ht="45.75" customHeight="1">
      <c r="A37" s="14">
        <v>23</v>
      </c>
      <c r="B37" s="15" t="s">
        <v>32</v>
      </c>
      <c r="C37" s="15" t="s">
        <v>148</v>
      </c>
      <c r="D37" s="14" t="s">
        <v>111</v>
      </c>
      <c r="E37" s="16" t="s">
        <v>168</v>
      </c>
      <c r="F37" s="14">
        <v>10.4</v>
      </c>
      <c r="G37" s="16" t="s">
        <v>31</v>
      </c>
    </row>
    <row r="38" spans="1:7" s="13" customFormat="1" ht="30.75" customHeight="1">
      <c r="A38" s="49" t="s">
        <v>92</v>
      </c>
      <c r="B38" s="50"/>
      <c r="C38" s="18"/>
      <c r="D38" s="19"/>
      <c r="E38" s="20"/>
      <c r="F38" s="19">
        <f>SUM(F36:F37)</f>
        <v>20.8</v>
      </c>
      <c r="G38" s="20"/>
    </row>
    <row r="39" spans="1:7" s="7" customFormat="1" ht="45.75" customHeight="1">
      <c r="A39" s="14">
        <v>24</v>
      </c>
      <c r="B39" s="15" t="s">
        <v>117</v>
      </c>
      <c r="C39" s="15" t="s">
        <v>149</v>
      </c>
      <c r="D39" s="14" t="s">
        <v>33</v>
      </c>
      <c r="E39" s="16" t="s">
        <v>62</v>
      </c>
      <c r="F39" s="14">
        <v>10.4</v>
      </c>
      <c r="G39" s="16" t="s">
        <v>34</v>
      </c>
    </row>
    <row r="40" spans="1:7" s="7" customFormat="1" ht="45.75" customHeight="1">
      <c r="A40" s="14">
        <v>25</v>
      </c>
      <c r="B40" s="22" t="s">
        <v>118</v>
      </c>
      <c r="C40" s="22" t="s">
        <v>150</v>
      </c>
      <c r="D40" s="6" t="s">
        <v>33</v>
      </c>
      <c r="E40" s="23" t="s">
        <v>169</v>
      </c>
      <c r="F40" s="6">
        <v>10.4</v>
      </c>
      <c r="G40" s="23" t="s">
        <v>35</v>
      </c>
    </row>
    <row r="41" spans="1:7" s="13" customFormat="1" ht="33.75" customHeight="1">
      <c r="A41" s="49" t="s">
        <v>93</v>
      </c>
      <c r="B41" s="50"/>
      <c r="C41" s="25"/>
      <c r="D41" s="26"/>
      <c r="E41" s="12"/>
      <c r="F41" s="26">
        <f>SUM(F39:F40)</f>
        <v>20.8</v>
      </c>
      <c r="G41" s="12"/>
    </row>
    <row r="42" spans="1:7" s="7" customFormat="1" ht="96" customHeight="1">
      <c r="A42" s="14">
        <v>26</v>
      </c>
      <c r="B42" s="15" t="s">
        <v>119</v>
      </c>
      <c r="C42" s="15" t="s">
        <v>36</v>
      </c>
      <c r="D42" s="14" t="s">
        <v>37</v>
      </c>
      <c r="E42" s="16" t="s">
        <v>170</v>
      </c>
      <c r="F42" s="14">
        <v>10.4</v>
      </c>
      <c r="G42" s="23" t="s">
        <v>38</v>
      </c>
    </row>
    <row r="43" spans="1:7" s="13" customFormat="1" ht="33" customHeight="1">
      <c r="A43" s="49" t="s">
        <v>94</v>
      </c>
      <c r="B43" s="50"/>
      <c r="C43" s="18"/>
      <c r="D43" s="19"/>
      <c r="E43" s="20"/>
      <c r="F43" s="19">
        <v>10.4</v>
      </c>
      <c r="G43" s="23"/>
    </row>
    <row r="44" spans="1:7" s="7" customFormat="1" ht="45.75" customHeight="1">
      <c r="A44" s="14">
        <v>27</v>
      </c>
      <c r="B44" s="15" t="s">
        <v>120</v>
      </c>
      <c r="C44" s="15" t="s">
        <v>151</v>
      </c>
      <c r="D44" s="14" t="s">
        <v>39</v>
      </c>
      <c r="E44" s="16" t="s">
        <v>40</v>
      </c>
      <c r="F44" s="14">
        <v>10.4</v>
      </c>
      <c r="G44" s="16" t="s">
        <v>41</v>
      </c>
    </row>
    <row r="45" spans="1:7" s="13" customFormat="1" ht="45.75" customHeight="1">
      <c r="A45" s="49" t="s">
        <v>95</v>
      </c>
      <c r="B45" s="50"/>
      <c r="C45" s="18"/>
      <c r="D45" s="19"/>
      <c r="E45" s="20"/>
      <c r="F45" s="19">
        <v>10.4</v>
      </c>
      <c r="G45" s="20"/>
    </row>
    <row r="46" spans="1:7" s="7" customFormat="1" ht="45.75" customHeight="1">
      <c r="A46" s="14">
        <v>28</v>
      </c>
      <c r="B46" s="15" t="s">
        <v>121</v>
      </c>
      <c r="C46" s="15" t="s">
        <v>42</v>
      </c>
      <c r="D46" s="14" t="s">
        <v>106</v>
      </c>
      <c r="E46" s="16" t="s">
        <v>171</v>
      </c>
      <c r="F46" s="14">
        <v>10.4</v>
      </c>
      <c r="G46" s="16" t="s">
        <v>43</v>
      </c>
    </row>
    <row r="47" spans="1:7" s="13" customFormat="1" ht="35.25" customHeight="1">
      <c r="A47" s="49" t="s">
        <v>96</v>
      </c>
      <c r="B47" s="50"/>
      <c r="C47" s="18"/>
      <c r="D47" s="19"/>
      <c r="E47" s="20"/>
      <c r="F47" s="19">
        <v>10.4</v>
      </c>
      <c r="G47" s="20"/>
    </row>
    <row r="48" spans="1:7" s="7" customFormat="1" ht="45.75" customHeight="1">
      <c r="A48" s="14">
        <v>29</v>
      </c>
      <c r="B48" s="15" t="s">
        <v>97</v>
      </c>
      <c r="C48" s="15" t="s">
        <v>152</v>
      </c>
      <c r="D48" s="14" t="s">
        <v>44</v>
      </c>
      <c r="E48" s="16" t="s">
        <v>45</v>
      </c>
      <c r="F48" s="36">
        <v>10.4</v>
      </c>
      <c r="G48" s="16" t="s">
        <v>46</v>
      </c>
    </row>
    <row r="49" spans="1:7" s="7" customFormat="1" ht="45.75" customHeight="1">
      <c r="A49" s="14">
        <v>30</v>
      </c>
      <c r="B49" s="37" t="s">
        <v>47</v>
      </c>
      <c r="C49" s="37" t="s">
        <v>153</v>
      </c>
      <c r="D49" s="36" t="s">
        <v>44</v>
      </c>
      <c r="E49" s="38" t="s">
        <v>172</v>
      </c>
      <c r="F49" s="36">
        <v>10.4</v>
      </c>
      <c r="G49" s="16" t="s">
        <v>46</v>
      </c>
    </row>
    <row r="50" spans="1:7" s="7" customFormat="1" ht="45.75" customHeight="1">
      <c r="A50" s="14">
        <v>31</v>
      </c>
      <c r="B50" s="37" t="s">
        <v>48</v>
      </c>
      <c r="C50" s="37" t="s">
        <v>154</v>
      </c>
      <c r="D50" s="36" t="s">
        <v>44</v>
      </c>
      <c r="E50" s="38" t="s">
        <v>49</v>
      </c>
      <c r="F50" s="36">
        <v>10.4</v>
      </c>
      <c r="G50" s="16" t="s">
        <v>46</v>
      </c>
    </row>
    <row r="51" spans="1:7" s="7" customFormat="1" ht="37.5" customHeight="1">
      <c r="A51" s="49" t="s">
        <v>98</v>
      </c>
      <c r="B51" s="50"/>
      <c r="C51" s="37"/>
      <c r="D51" s="36"/>
      <c r="E51" s="38"/>
      <c r="F51" s="39">
        <f>SUM(F48:F50)</f>
        <v>31.200000000000003</v>
      </c>
      <c r="G51" s="16"/>
    </row>
    <row r="52" spans="1:7" s="48" customFormat="1" ht="63" customHeight="1">
      <c r="A52" s="6">
        <v>32</v>
      </c>
      <c r="B52" s="22" t="s">
        <v>122</v>
      </c>
      <c r="C52" s="22" t="s">
        <v>185</v>
      </c>
      <c r="D52" s="6" t="s">
        <v>107</v>
      </c>
      <c r="E52" s="23" t="s">
        <v>186</v>
      </c>
      <c r="F52" s="6">
        <v>10.1</v>
      </c>
      <c r="G52" s="23" t="s">
        <v>4</v>
      </c>
    </row>
    <row r="53" spans="1:7" s="7" customFormat="1" ht="45.75" customHeight="1">
      <c r="A53" s="14">
        <v>33</v>
      </c>
      <c r="B53" s="22" t="s">
        <v>123</v>
      </c>
      <c r="C53" s="22" t="s">
        <v>50</v>
      </c>
      <c r="D53" s="6" t="s">
        <v>107</v>
      </c>
      <c r="E53" s="16" t="s">
        <v>173</v>
      </c>
      <c r="F53" s="6">
        <v>10.199999999999999</v>
      </c>
      <c r="G53" s="23" t="s">
        <v>4</v>
      </c>
    </row>
    <row r="54" spans="1:7" s="7" customFormat="1" ht="45.75" customHeight="1">
      <c r="A54" s="14">
        <v>34</v>
      </c>
      <c r="B54" s="37" t="s">
        <v>124</v>
      </c>
      <c r="C54" s="37" t="s">
        <v>155</v>
      </c>
      <c r="D54" s="6" t="s">
        <v>107</v>
      </c>
      <c r="E54" s="38" t="s">
        <v>51</v>
      </c>
      <c r="F54" s="36">
        <v>11.3</v>
      </c>
      <c r="G54" s="38" t="s">
        <v>4</v>
      </c>
    </row>
    <row r="55" spans="1:7" s="7" customFormat="1" ht="45.75" customHeight="1">
      <c r="A55" s="14">
        <v>35</v>
      </c>
      <c r="B55" s="15" t="s">
        <v>99</v>
      </c>
      <c r="C55" s="15" t="s">
        <v>156</v>
      </c>
      <c r="D55" s="6" t="s">
        <v>107</v>
      </c>
      <c r="E55" s="16" t="s">
        <v>174</v>
      </c>
      <c r="F55" s="14">
        <v>10</v>
      </c>
      <c r="G55" s="40" t="s">
        <v>52</v>
      </c>
    </row>
    <row r="56" spans="1:7" s="7" customFormat="1" ht="45.75" customHeight="1">
      <c r="A56" s="14">
        <v>36</v>
      </c>
      <c r="B56" s="22" t="s">
        <v>125</v>
      </c>
      <c r="C56" s="22" t="s">
        <v>53</v>
      </c>
      <c r="D56" s="6" t="s">
        <v>107</v>
      </c>
      <c r="E56" s="16" t="s">
        <v>175</v>
      </c>
      <c r="F56" s="6">
        <v>10</v>
      </c>
      <c r="G56" s="23" t="s">
        <v>4</v>
      </c>
    </row>
    <row r="57" spans="1:7" s="7" customFormat="1" ht="45.75" customHeight="1">
      <c r="A57" s="14">
        <v>37</v>
      </c>
      <c r="B57" s="41" t="s">
        <v>126</v>
      </c>
      <c r="C57" s="41" t="s">
        <v>54</v>
      </c>
      <c r="D57" s="6" t="s">
        <v>107</v>
      </c>
      <c r="E57" s="42" t="s">
        <v>176</v>
      </c>
      <c r="F57" s="43">
        <v>10.7</v>
      </c>
      <c r="G57" s="42" t="s">
        <v>4</v>
      </c>
    </row>
    <row r="58" spans="1:7" s="7" customFormat="1" ht="45.75" customHeight="1">
      <c r="A58" s="14">
        <v>38</v>
      </c>
      <c r="B58" s="22" t="s">
        <v>127</v>
      </c>
      <c r="C58" s="22" t="s">
        <v>55</v>
      </c>
      <c r="D58" s="6" t="s">
        <v>107</v>
      </c>
      <c r="E58" s="23" t="s">
        <v>177</v>
      </c>
      <c r="F58" s="6">
        <v>10.5</v>
      </c>
      <c r="G58" s="23" t="s">
        <v>4</v>
      </c>
    </row>
    <row r="59" spans="1:7" s="13" customFormat="1" ht="35.25" customHeight="1">
      <c r="A59" s="49" t="s">
        <v>100</v>
      </c>
      <c r="B59" s="50"/>
      <c r="C59" s="25"/>
      <c r="D59" s="26"/>
      <c r="E59" s="12"/>
      <c r="F59" s="26">
        <f>SUM(F52:F58)</f>
        <v>72.8</v>
      </c>
      <c r="G59" s="12"/>
    </row>
    <row r="60" spans="1:7" s="7" customFormat="1" ht="45.75" customHeight="1">
      <c r="A60" s="14">
        <v>39</v>
      </c>
      <c r="B60" s="15" t="s">
        <v>101</v>
      </c>
      <c r="C60" s="15" t="s">
        <v>157</v>
      </c>
      <c r="D60" s="14" t="s">
        <v>56</v>
      </c>
      <c r="E60" s="44" t="s">
        <v>66</v>
      </c>
      <c r="F60" s="45">
        <v>10.4</v>
      </c>
      <c r="G60" s="44" t="s">
        <v>102</v>
      </c>
    </row>
    <row r="61" spans="1:7" s="7" customFormat="1" ht="45.75" customHeight="1">
      <c r="A61" s="14">
        <v>40</v>
      </c>
      <c r="B61" s="15" t="s">
        <v>103</v>
      </c>
      <c r="C61" s="15" t="s">
        <v>158</v>
      </c>
      <c r="D61" s="14" t="s">
        <v>56</v>
      </c>
      <c r="E61" s="44" t="s">
        <v>67</v>
      </c>
      <c r="F61" s="45">
        <v>10.4</v>
      </c>
      <c r="G61" s="44" t="s">
        <v>104</v>
      </c>
    </row>
    <row r="62" spans="1:7" s="13" customFormat="1" ht="36" customHeight="1">
      <c r="A62" s="49" t="s">
        <v>105</v>
      </c>
      <c r="B62" s="50"/>
      <c r="C62" s="18"/>
      <c r="D62" s="19"/>
      <c r="E62" s="20"/>
      <c r="F62" s="19">
        <f>SUM(F60:F61)</f>
        <v>20.8</v>
      </c>
      <c r="G62" s="21"/>
    </row>
    <row r="63" spans="1:7" s="47" customFormat="1" ht="13.5">
      <c r="A63" s="46"/>
      <c r="D63" s="46"/>
      <c r="F63" s="46"/>
    </row>
    <row r="64" spans="1:7" s="47" customFormat="1" ht="13.5">
      <c r="A64" s="46"/>
      <c r="D64" s="46"/>
      <c r="F64" s="46"/>
    </row>
    <row r="69" spans="4:4">
      <c r="D69" s="2" t="s">
        <v>180</v>
      </c>
    </row>
    <row r="70" spans="4:4">
      <c r="D70" s="2" t="s">
        <v>180</v>
      </c>
    </row>
  </sheetData>
  <mergeCells count="21">
    <mergeCell ref="A51:B51"/>
    <mergeCell ref="A59:B59"/>
    <mergeCell ref="A62:B62"/>
    <mergeCell ref="A35:B35"/>
    <mergeCell ref="A38:B38"/>
    <mergeCell ref="A41:B41"/>
    <mergeCell ref="A43:B43"/>
    <mergeCell ref="A45:B45"/>
    <mergeCell ref="A47:B47"/>
    <mergeCell ref="A30:B30"/>
    <mergeCell ref="A1:B1"/>
    <mergeCell ref="A2:G2"/>
    <mergeCell ref="A4:B4"/>
    <mergeCell ref="A7:B7"/>
    <mergeCell ref="A10:B10"/>
    <mergeCell ref="A14:B14"/>
    <mergeCell ref="A17:B17"/>
    <mergeCell ref="A19:B19"/>
    <mergeCell ref="A21:B21"/>
    <mergeCell ref="A25:B25"/>
    <mergeCell ref="A27:B27"/>
  </mergeCells>
  <phoneticPr fontId="1" type="noConversion"/>
  <printOptions horizontalCentered="1" verticalCentered="1"/>
  <pageMargins left="0.15748031496062992" right="0.15748031496062992" top="0.59055118110236227" bottom="0.55118110236220474" header="0.51181102362204722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附表1 项目建设计划表</vt:lpstr>
      <vt:lpstr>'附表1 项目建设计划表'!Print_Titles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cp:lastPrinted>2020-03-12T02:18:26Z</cp:lastPrinted>
  <dcterms:created xsi:type="dcterms:W3CDTF">2019-07-15T01:46:00Z</dcterms:created>
  <dcterms:modified xsi:type="dcterms:W3CDTF">2020-05-07T09:45:41Z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