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3" r:id="rId1"/>
  </sheets>
  <definedNames>
    <definedName name="_xlnm._FilterDatabase" localSheetId="0" hidden="1">附件!$A$4:$N$15</definedName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<sst xmlns="http://schemas.openxmlformats.org/spreadsheetml/2006/main" count="118" uniqueCount="92">
  <si>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</si>
  <si>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2"/>
        <rFont val="方正小标宋_GBK"/>
        <charset val="134"/>
      </rPr>
      <t>重庆市麦制品优势特色产业集群项目（云阳县）</t>
    </r>
    <r>
      <rPr>
        <sz val="22"/>
        <rFont val="Times New Roman"/>
        <charset val="134"/>
      </rPr>
      <t>2023</t>
    </r>
    <r>
      <rPr>
        <sz val="22"/>
        <rFont val="方正小标宋_GBK"/>
        <charset val="134"/>
      </rPr>
      <t>年建设任务汇总表</t>
    </r>
  </si>
  <si>
    <t>单位：万元</t>
  </si>
  <si>
    <t>序号</t>
  </si>
  <si>
    <t>项目名称</t>
  </si>
  <si>
    <t>项目业主</t>
  </si>
  <si>
    <t>责任主体</t>
  </si>
  <si>
    <t>建设
性质</t>
  </si>
  <si>
    <t>建设
年限</t>
  </si>
  <si>
    <t>建设地点</t>
  </si>
  <si>
    <t>总投资</t>
  </si>
  <si>
    <t>建设内容</t>
  </si>
  <si>
    <t>财政补助
资金</t>
  </si>
  <si>
    <t>财政资金补助环节</t>
  </si>
  <si>
    <t>绩效目标</t>
  </si>
  <si>
    <t>监管单位/
科室</t>
  </si>
  <si>
    <t>备注</t>
  </si>
  <si>
    <t>合计</t>
  </si>
  <si>
    <t>云阳县2023年龙洞镇桂花村水磨面加工项目</t>
  </si>
  <si>
    <t>云阳县清瑔水磨面条加工厂</t>
  </si>
  <si>
    <t>龙洞镇人民政府</t>
  </si>
  <si>
    <t>新建</t>
  </si>
  <si>
    <t>2023-2024年</t>
  </si>
  <si>
    <t>龙洞镇桂花村</t>
  </si>
  <si>
    <t>新建加工厂房600平方米；新建生活用房200平方米；新建晾晒坝1000平方米；新建饮水渠堰1000米；新建蓄水池1口200方。购置水磨面机器设备1套；购置风干机1台；购置铁水管DN400型60米；建设容纳十万斤小麦仓储库1间。</t>
  </si>
  <si>
    <t>财政补助资金80万元用于购置水磨面机器设备1套；购置风干机1台；购置铁水管DN400型60米；建设容纳十万斤小麦仓储库1间。</t>
  </si>
  <si>
    <t>通过新建加工厂房600平方米；新建生活用房200平方米；新建晾晒坝1000平方米等配套设施，项目建成投产后能稳定解决12人就近就地务工（其中脱贫人口5人），每人年务工增收2000元以上。</t>
  </si>
  <si>
    <t>发展规划科</t>
  </si>
  <si>
    <t>云阳县2023年龙洞镇配料标准化葱花生产基地建设项目</t>
  </si>
  <si>
    <t>云阳县龙洞镇龙槽村经济联合社</t>
  </si>
  <si>
    <t>龙洞镇龙槽村</t>
  </si>
  <si>
    <t>建设200亩葱花基地水肥一体化灌溉系统；购置小葱移栽机10台；安装引水管网1000米。葱花基地管护；完善基础设施配套；带动周边群众发展葱花1000亩。</t>
  </si>
  <si>
    <t>财政补助资金40万元用于建设200亩葱花基地水肥一体化灌溉系统；购置小葱移栽机10台；安装引水管网1000米。</t>
  </si>
  <si>
    <t>通过建设200亩葱花水肥一体化，购置葱花移栽机10台，安装引水管网1000米等基础设施，每亩葱花产量增加30公斤以上，劳动力减少40%以上，带动周边15户25人（其中脱贫户8人)种植葱花的积极性，预计户均增收2000元以上。</t>
  </si>
  <si>
    <t>农业服务中心</t>
  </si>
  <si>
    <t>云阳县2023年凤鸣镇宏霖面条佐料生产线提升建设项目</t>
  </si>
  <si>
    <t>重庆市宏霖食品股份有限公司</t>
  </si>
  <si>
    <t>凤鸣镇人民政府</t>
  </si>
  <si>
    <t>改建</t>
  </si>
  <si>
    <t>凤鸣镇陈园村</t>
  </si>
  <si>
    <t>改造厂房800平方米，库房改造1000平方米。购置安装面条调料灌装机设备3台套，电锅炉1台套；购置安装电炒锅1台套；购置安装通风系统、制冷设备等；完善厂区相关配套设施设备；完成基地建设等。</t>
  </si>
  <si>
    <t>财政补助资金250万元用于购置安装面条调料灌装机设备3台套，电锅炉1台套；购置安装电炒锅1台套；购置安装通风系统、制冷设备等；完善厂区相关配套设施设备；完成基地建设等。</t>
  </si>
  <si>
    <t>通过改造厂房、提升生产线，可年新增农产品加工500吨，增加年销售收入1000万元以上，实现净利润80万元以上，增加税金50万元以上。带动种植户30户以上，户均年收入增加3000元以上，增加就业岗位35个以上。</t>
  </si>
  <si>
    <t>云阳县2023年凤鸣镇配料育苗基地建设项目</t>
  </si>
  <si>
    <t>云阳县多集合生态农业发展有限公司</t>
  </si>
  <si>
    <t>凤鸣镇马轩村</t>
  </si>
  <si>
    <t>建设辣椒、番茄等配料生产基地3000亩。建设辣椒、番茄、葱、姜等配料生产育苗基地30亩，年育苗1000万株以上。</t>
  </si>
  <si>
    <t>财政补助资金100万元用于建设辣椒、番茄、葱、姜等配料生产育苗基地30亩，年育苗1000万株以上。</t>
  </si>
  <si>
    <t>通过建设辣椒、番茄、葱、姜等配料生产育苗基地30亩，可年育苗1000万株以上，带动脱贫户2人，户均增收2000元。</t>
  </si>
  <si>
    <t>云阳县2023年南溪镇配料基地标准大棚生产基地建设项目</t>
  </si>
  <si>
    <t>云阳县南溪镇桂溪村经济联合社</t>
  </si>
  <si>
    <t>南溪镇人民政府</t>
  </si>
  <si>
    <t>南溪镇桂溪村</t>
  </si>
  <si>
    <t>建设辣椒、番茄等配料生产基地双层标准大棚5000平方米。配套建设路、池等基础设施。</t>
  </si>
  <si>
    <t>财政补助资金40万元用于建设辣椒、番茄等配料生产基地双层标准大棚5000平方米。</t>
  </si>
  <si>
    <t>通过辣椒、番茄等配料生产基地双层标准大棚5000平方米。配套建设路、池等基础设施。可带动周边5人其中脱贫人口2人，务工增收2000元以上。</t>
  </si>
  <si>
    <t>云阳县2023年石门乡高山配料生产基地建设项目</t>
  </si>
  <si>
    <t>云阳县昱达农业发展有限公司</t>
  </si>
  <si>
    <t>石门乡人民政府</t>
  </si>
  <si>
    <t>石门乡石门社区</t>
  </si>
  <si>
    <t>在石门乡建设高山辣椒、番茄、葱、姜等配料生产基地大棚10000平方米。带动周边群众发展辣椒、番茄等基地5000亩。配套相关基础设施。</t>
  </si>
  <si>
    <t>财政补助资金60万元用于在石门乡建设高山辣椒、番茄、葱、姜等配料生产基地大棚10000平方米。</t>
  </si>
  <si>
    <t>通过建设配料生产基地大棚10000平方米。带动周边群众发展辣椒、番茄等基地5000亩。带动农户增收，受益农户50人，其中脱贫人口和监测对象15人。</t>
  </si>
  <si>
    <t>云阳县2023年“重庆小面·云阳领鲜”面业品牌打造项目</t>
  </si>
  <si>
    <t>重庆天生云阳农产品有限公司</t>
  </si>
  <si>
    <t>人和街道办事处</t>
  </si>
  <si>
    <t>云阳县</t>
  </si>
  <si>
    <t>制作“重庆小面·云阳领鲜”宣传片，进行logo设计和面业文化文创设计。宣传品牌，组织产品参加展销等。</t>
  </si>
  <si>
    <t>财政补助资金100万元用于制作“重庆小面·云阳领鲜”宣传片，进行logo设计和面业文化文创设计。</t>
  </si>
  <si>
    <t>通过宣传“重庆小面·云阳领鲜”面业品牌，扩大云阳面受众群体，让云阳面及云阳面业文化深入人心，走向更加广阔的市场，同时可以极大地提升“天生云阳”品牌形象，增加天生云阳农产品销量，初步预估可增加天生云阳品牌受众300万人次，线下销售产品200万元，引流用户至电商平台实现当月电商销售收入50万元。</t>
  </si>
  <si>
    <t>农产品质量监管科</t>
  </si>
  <si>
    <t>云阳县2023年人和街道特色挂面生产线扩建项目</t>
  </si>
  <si>
    <t>云阳县连年发食品有限责任公司</t>
  </si>
  <si>
    <t>工业园区</t>
  </si>
  <si>
    <t>改建厂房3600平方米；含研发室及研发设备1套；完善厂区相关配套设施设备等。购置全自动挂面纸包装机4套；升级850挂面生产设备1套；购置全自动石磨面粉设备1套；购置超微粉碎设备1套；购置全自动挂面塑料包装机1套；购置打浆机1套。</t>
  </si>
  <si>
    <t>财政补助资金300万元用于购置全自动挂面纸包装机4套；升级850挂面生产设备1套；购置全自动石磨面粉设备1套；购置超微粉碎设备1套；购置全自动挂面塑料包装机1套；购置打浆机1套。</t>
  </si>
  <si>
    <t>通过改建厂房、扩建生产线，可新增挂面加工能力1000吨/年，为300亩果蔬提供加工服务，在连年发供应链收购环节预计产生经济效益500万元，可创税收30万元,新增带动农户20余户，供应链加工环节预计可提供临时性务工岗位50余人。</t>
  </si>
  <si>
    <t>云阳县2023年巴阳镇配料鸡蛋生产加工建设项目</t>
  </si>
  <si>
    <t>云阳县农高广惠农业投资发展有限公司</t>
  </si>
  <si>
    <t>巴阳镇人民政府</t>
  </si>
  <si>
    <t>巴阳镇望丰村</t>
  </si>
  <si>
    <t>1.引进国内先进智能化、自动化养殖设备1套，主要用于购置安装蛋鸡生产智能化系统的棚架系统、中央鸡蛋系统、层叠式鸡笼笼体、清粪带、L65笼体支架、热浸锌采食槽、层叠式料机机体（含钢丝绳）、报警系统、喂料控制、清粪控制、集蛋控制、通风控制等配套设施设备等，并做好蛋鸡疫病防控。
2.新建边坡支护工程、品牌打造及推广、饲料采购及种苗引进等。</t>
  </si>
  <si>
    <t>财政补助资金380万元用于引进国内先进智能化、自动化养殖设备1套，主要用于购置安装蛋鸡生产智能化系统的棚架系统、中央鸡蛋系统、层叠式鸡笼笼体、清粪带、L65笼体支架、热浸锌采食槽、层叠式料机机体（含钢丝绳）、报警系统、喂料控制、清粪控制、集蛋控制、通风控制等配套设施设备等。</t>
  </si>
  <si>
    <t>通过购置鸡蛋生产加工相关设备设施，可年产鸡蛋3500万枚，年产值2900万元；为当地农户提供5个就业岗位，户均增收3万元。</t>
  </si>
  <si>
    <t>县畜牧发展中心</t>
  </si>
  <si>
    <t>云阳县2023年盘龙街道配料冷库建设项目</t>
  </si>
  <si>
    <t>云阳渝路食品有限责任公司</t>
  </si>
  <si>
    <t>盘龙街道办事处</t>
  </si>
  <si>
    <t>盘龙街道石楼村</t>
  </si>
  <si>
    <t>新建冷贮鲜淀粉、面条辅料低温速冻冷库容积1200余立方米；购置安装致冷设施设备。完善物流配套设施；完成基础设施建设。</t>
  </si>
  <si>
    <t>财政补助资金60万元用于新建冷贮鲜淀粉、面条辅料低温速冻冷库容积1200余立方米；购置安装致冷设施设备。</t>
  </si>
  <si>
    <t>通过增加冻库，增加鲜淀粉的储存量，带动农户红薯、土豆加工。预计新增粉条粉丝产能200吨，新增收入100万元，带动脱贫户就业3人，户均增收3000元以上。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</si>
</sst>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Times New Roman"/>
      <charset val="134"/>
    </font>
    <font>
      <sz val="22"/>
      <name val="Times New Roman"/>
      <charset val="134"/>
    </font>
    <font>
      <sz val="10"/>
      <name val="方正仿宋_GBK"/>
      <charset val="134"/>
    </font>
    <font>
      <sz val="10"/>
      <name val="方正黑体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color theme="1"/>
      <name val="方正黑体_GBK"/>
      <charset val="134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justify" vertical="center"/>
    </xf>
    <xf numFmtId="0" fontId="6" fillId="0" borderId="0" xfId="0" applyFont="true" applyFill="true" applyAlignment="true">
      <alignment horizontal="justify" vertical="center"/>
    </xf>
    <xf numFmtId="0" fontId="6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right" vertical="center"/>
    </xf>
    <xf numFmtId="0" fontId="6" fillId="0" borderId="1" xfId="0" applyFont="true" applyBorder="true" applyAlignment="true">
      <alignment horizontal="justify"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7" fillId="0" borderId="1" xfId="0" applyNumberFormat="true" applyFont="true" applyBorder="true" applyAlignment="true">
      <alignment horizontal="justify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6" fillId="0" borderId="0" xfId="0" applyFont="true" applyFill="true" applyAlignment="true">
      <alignment vertical="center" wrapText="true"/>
    </xf>
    <xf numFmtId="0" fontId="6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5"/>
  <sheetViews>
    <sheetView tabSelected="1" workbookViewId="0">
      <pane ySplit="4" topLeftCell="A5" activePane="bottomLeft" state="frozen"/>
      <selection/>
      <selection pane="bottomLeft" activeCell="A2" sqref="A2:N2"/>
    </sheetView>
  </sheetViews>
  <sheetFormatPr defaultColWidth="9" defaultRowHeight="13.5"/>
  <cols>
    <col min="1" max="1" width="5.45" customWidth="true"/>
    <col min="2" max="2" width="17.125" customWidth="true"/>
    <col min="3" max="3" width="12" customWidth="true"/>
    <col min="4" max="4" width="9" customWidth="true"/>
    <col min="5" max="5" width="6.25" style="3" customWidth="true"/>
    <col min="6" max="6" width="6.04166666666667" style="3" customWidth="true"/>
    <col min="7" max="7" width="10.5" style="4" customWidth="true"/>
    <col min="8" max="8" width="8.45" customWidth="true"/>
    <col min="9" max="9" width="39.25" customWidth="true"/>
    <col min="10" max="10" width="10.375"/>
    <col min="11" max="11" width="25.125" customWidth="true"/>
    <col min="12" max="12" width="32.625" customWidth="true"/>
    <col min="13" max="13" width="9.875" style="5" customWidth="true"/>
    <col min="14" max="14" width="7.25" customWidth="true"/>
  </cols>
  <sheetData>
    <row r="1" ht="21" spans="1:1">
      <c r="A1" s="6" t="s">
        <v>0</v>
      </c>
    </row>
    <row r="2" ht="29.25" spans="1:14">
      <c r="A2" s="7" t="s">
        <v>1</v>
      </c>
      <c r="B2" s="7"/>
      <c r="C2" s="7"/>
      <c r="D2" s="7"/>
      <c r="E2" s="7"/>
      <c r="F2" s="7"/>
      <c r="G2" s="16"/>
      <c r="H2" s="7"/>
      <c r="I2" s="23"/>
      <c r="J2" s="7"/>
      <c r="K2" s="23"/>
      <c r="L2" s="23"/>
      <c r="M2" s="16"/>
      <c r="N2" s="7"/>
    </row>
    <row r="3" spans="1:14">
      <c r="A3" s="8"/>
      <c r="B3" s="8"/>
      <c r="C3" s="9"/>
      <c r="D3" s="9"/>
      <c r="E3" s="17"/>
      <c r="F3" s="18"/>
      <c r="G3" s="19"/>
      <c r="H3" s="9"/>
      <c r="I3" s="24"/>
      <c r="J3" s="25"/>
      <c r="K3" s="26"/>
      <c r="L3" s="26" t="s">
        <v>2</v>
      </c>
      <c r="M3" s="31"/>
      <c r="N3" s="25"/>
    </row>
    <row r="4" s="1" customFormat="true" ht="32" customHeight="true" spans="1:14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</row>
    <row r="5" ht="26" customHeight="true" spans="1:14">
      <c r="A5" s="11" t="s">
        <v>17</v>
      </c>
      <c r="B5" s="12"/>
      <c r="C5" s="10"/>
      <c r="D5" s="10"/>
      <c r="E5" s="10"/>
      <c r="F5" s="10"/>
      <c r="G5" s="10"/>
      <c r="H5" s="10">
        <f>SUM(H6:H15)</f>
        <v>5320</v>
      </c>
      <c r="I5" s="10"/>
      <c r="J5" s="10">
        <f>SUM(J6:J15)</f>
        <v>1410</v>
      </c>
      <c r="K5" s="10"/>
      <c r="L5" s="10"/>
      <c r="M5" s="10"/>
      <c r="N5" s="10"/>
    </row>
    <row r="6" s="2" customFormat="true" ht="82" customHeight="true" spans="1:14">
      <c r="A6" s="13">
        <v>1</v>
      </c>
      <c r="B6" s="14" t="s">
        <v>18</v>
      </c>
      <c r="C6" s="14" t="s">
        <v>19</v>
      </c>
      <c r="D6" s="14" t="s">
        <v>20</v>
      </c>
      <c r="E6" s="13" t="s">
        <v>21</v>
      </c>
      <c r="F6" s="20" t="s">
        <v>22</v>
      </c>
      <c r="G6" s="20" t="s">
        <v>23</v>
      </c>
      <c r="H6" s="14">
        <v>320</v>
      </c>
      <c r="I6" s="27" t="s">
        <v>24</v>
      </c>
      <c r="J6" s="14">
        <v>80</v>
      </c>
      <c r="K6" s="28" t="s">
        <v>25</v>
      </c>
      <c r="L6" s="28" t="s">
        <v>26</v>
      </c>
      <c r="M6" s="20" t="s">
        <v>27</v>
      </c>
      <c r="N6" s="32"/>
    </row>
    <row r="7" s="2" customFormat="true" ht="88" customHeight="true" spans="1:14">
      <c r="A7" s="13">
        <v>2</v>
      </c>
      <c r="B7" s="14" t="s">
        <v>28</v>
      </c>
      <c r="C7" s="14" t="s">
        <v>29</v>
      </c>
      <c r="D7" s="14" t="s">
        <v>20</v>
      </c>
      <c r="E7" s="13" t="s">
        <v>21</v>
      </c>
      <c r="F7" s="20" t="s">
        <v>22</v>
      </c>
      <c r="G7" s="20" t="s">
        <v>30</v>
      </c>
      <c r="H7" s="14">
        <v>160</v>
      </c>
      <c r="I7" s="28" t="s">
        <v>31</v>
      </c>
      <c r="J7" s="14">
        <v>40</v>
      </c>
      <c r="K7" s="28" t="s">
        <v>32</v>
      </c>
      <c r="L7" s="28" t="s">
        <v>33</v>
      </c>
      <c r="M7" s="20" t="s">
        <v>34</v>
      </c>
      <c r="N7" s="32"/>
    </row>
    <row r="8" s="2" customFormat="true" ht="87" customHeight="true" spans="1:14">
      <c r="A8" s="13">
        <v>3</v>
      </c>
      <c r="B8" s="14" t="s">
        <v>35</v>
      </c>
      <c r="C8" s="14" t="s">
        <v>36</v>
      </c>
      <c r="D8" s="14" t="s">
        <v>37</v>
      </c>
      <c r="E8" s="21" t="s">
        <v>38</v>
      </c>
      <c r="F8" s="20" t="s">
        <v>22</v>
      </c>
      <c r="G8" s="22" t="s">
        <v>39</v>
      </c>
      <c r="H8" s="14">
        <v>1000</v>
      </c>
      <c r="I8" s="28" t="s">
        <v>40</v>
      </c>
      <c r="J8" s="14">
        <v>250</v>
      </c>
      <c r="K8" s="28" t="s">
        <v>41</v>
      </c>
      <c r="L8" s="29" t="s">
        <v>42</v>
      </c>
      <c r="M8" s="20" t="s">
        <v>27</v>
      </c>
      <c r="N8" s="32"/>
    </row>
    <row r="9" s="2" customFormat="true" ht="62" customHeight="true" spans="1:14">
      <c r="A9" s="13">
        <v>4</v>
      </c>
      <c r="B9" s="14" t="s">
        <v>43</v>
      </c>
      <c r="C9" s="14" t="s">
        <v>44</v>
      </c>
      <c r="D9" s="14" t="s">
        <v>37</v>
      </c>
      <c r="E9" s="21" t="s">
        <v>21</v>
      </c>
      <c r="F9" s="20" t="s">
        <v>22</v>
      </c>
      <c r="G9" s="22" t="s">
        <v>45</v>
      </c>
      <c r="H9" s="14">
        <v>400</v>
      </c>
      <c r="I9" s="28" t="s">
        <v>46</v>
      </c>
      <c r="J9" s="14">
        <v>100</v>
      </c>
      <c r="K9" s="28" t="s">
        <v>47</v>
      </c>
      <c r="L9" s="29" t="s">
        <v>48</v>
      </c>
      <c r="M9" s="20" t="s">
        <v>34</v>
      </c>
      <c r="N9" s="32"/>
    </row>
    <row r="10" s="2" customFormat="true" ht="71" customHeight="true" spans="1:14">
      <c r="A10" s="13">
        <v>5</v>
      </c>
      <c r="B10" s="14" t="s">
        <v>49</v>
      </c>
      <c r="C10" s="14" t="s">
        <v>50</v>
      </c>
      <c r="D10" s="14" t="s">
        <v>51</v>
      </c>
      <c r="E10" s="14" t="s">
        <v>21</v>
      </c>
      <c r="F10" s="20" t="s">
        <v>22</v>
      </c>
      <c r="G10" s="14" t="s">
        <v>52</v>
      </c>
      <c r="H10" s="14">
        <v>160</v>
      </c>
      <c r="I10" s="28" t="s">
        <v>53</v>
      </c>
      <c r="J10" s="14">
        <v>40</v>
      </c>
      <c r="K10" s="28" t="s">
        <v>54</v>
      </c>
      <c r="L10" s="28" t="s">
        <v>55</v>
      </c>
      <c r="M10" s="20" t="s">
        <v>34</v>
      </c>
      <c r="N10" s="32"/>
    </row>
    <row r="11" s="2" customFormat="true" ht="71" customHeight="true" spans="1:14">
      <c r="A11" s="13">
        <v>6</v>
      </c>
      <c r="B11" s="14" t="s">
        <v>56</v>
      </c>
      <c r="C11" s="14" t="s">
        <v>57</v>
      </c>
      <c r="D11" s="14" t="s">
        <v>58</v>
      </c>
      <c r="E11" s="20" t="s">
        <v>21</v>
      </c>
      <c r="F11" s="20" t="s">
        <v>22</v>
      </c>
      <c r="G11" s="20" t="s">
        <v>59</v>
      </c>
      <c r="H11" s="14">
        <v>240</v>
      </c>
      <c r="I11" s="28" t="s">
        <v>60</v>
      </c>
      <c r="J11" s="14">
        <v>60</v>
      </c>
      <c r="K11" s="28" t="s">
        <v>61</v>
      </c>
      <c r="L11" s="28" t="s">
        <v>62</v>
      </c>
      <c r="M11" s="20" t="s">
        <v>34</v>
      </c>
      <c r="N11" s="32"/>
    </row>
    <row r="12" s="2" customFormat="true" ht="116" customHeight="true" spans="1:14">
      <c r="A12" s="13">
        <v>7</v>
      </c>
      <c r="B12" s="14" t="s">
        <v>63</v>
      </c>
      <c r="C12" s="14" t="s">
        <v>64</v>
      </c>
      <c r="D12" s="15" t="s">
        <v>65</v>
      </c>
      <c r="E12" s="20" t="s">
        <v>21</v>
      </c>
      <c r="F12" s="20" t="s">
        <v>22</v>
      </c>
      <c r="G12" s="20" t="s">
        <v>66</v>
      </c>
      <c r="H12" s="14">
        <v>400</v>
      </c>
      <c r="I12" s="27" t="s">
        <v>67</v>
      </c>
      <c r="J12" s="14">
        <v>100</v>
      </c>
      <c r="K12" s="28" t="s">
        <v>68</v>
      </c>
      <c r="L12" s="28" t="s">
        <v>69</v>
      </c>
      <c r="M12" s="20" t="s">
        <v>70</v>
      </c>
      <c r="N12" s="32"/>
    </row>
    <row r="13" s="2" customFormat="true" ht="111" customHeight="true" spans="1:14">
      <c r="A13" s="13">
        <v>8</v>
      </c>
      <c r="B13" s="14" t="s">
        <v>71</v>
      </c>
      <c r="C13" s="14" t="s">
        <v>72</v>
      </c>
      <c r="D13" s="14" t="s">
        <v>65</v>
      </c>
      <c r="E13" s="20" t="s">
        <v>38</v>
      </c>
      <c r="F13" s="20" t="s">
        <v>22</v>
      </c>
      <c r="G13" s="20" t="s">
        <v>73</v>
      </c>
      <c r="H13" s="14">
        <v>1200</v>
      </c>
      <c r="I13" s="28" t="s">
        <v>74</v>
      </c>
      <c r="J13" s="14">
        <v>300</v>
      </c>
      <c r="K13" s="28" t="s">
        <v>75</v>
      </c>
      <c r="L13" s="30" t="s">
        <v>76</v>
      </c>
      <c r="M13" s="20" t="s">
        <v>27</v>
      </c>
      <c r="N13" s="32"/>
    </row>
    <row r="14" s="2" customFormat="true" ht="153" customHeight="true" spans="1:14">
      <c r="A14" s="13">
        <v>9</v>
      </c>
      <c r="B14" s="14" t="s">
        <v>77</v>
      </c>
      <c r="C14" s="14" t="s">
        <v>78</v>
      </c>
      <c r="D14" s="14" t="s">
        <v>79</v>
      </c>
      <c r="E14" s="20" t="s">
        <v>21</v>
      </c>
      <c r="F14" s="20" t="s">
        <v>22</v>
      </c>
      <c r="G14" s="20" t="s">
        <v>80</v>
      </c>
      <c r="H14" s="15">
        <v>1200</v>
      </c>
      <c r="I14" s="30" t="s">
        <v>81</v>
      </c>
      <c r="J14" s="14">
        <v>380</v>
      </c>
      <c r="K14" s="30" t="s">
        <v>82</v>
      </c>
      <c r="L14" s="30" t="s">
        <v>83</v>
      </c>
      <c r="M14" s="20" t="s">
        <v>84</v>
      </c>
      <c r="N14" s="32"/>
    </row>
    <row r="15" s="2" customFormat="true" ht="84" customHeight="true" spans="1:14">
      <c r="A15" s="13">
        <v>10</v>
      </c>
      <c r="B15" s="14" t="s">
        <v>85</v>
      </c>
      <c r="C15" s="14" t="s">
        <v>86</v>
      </c>
      <c r="D15" s="14" t="s">
        <v>87</v>
      </c>
      <c r="E15" s="20" t="s">
        <v>21</v>
      </c>
      <c r="F15" s="20" t="s">
        <v>22</v>
      </c>
      <c r="G15" s="20" t="s">
        <v>88</v>
      </c>
      <c r="H15" s="14">
        <v>240</v>
      </c>
      <c r="I15" s="28" t="s">
        <v>89</v>
      </c>
      <c r="J15" s="14">
        <v>60</v>
      </c>
      <c r="K15" s="28" t="s">
        <v>90</v>
      </c>
      <c r="L15" s="28" t="s">
        <v>91</v>
      </c>
      <c r="M15" s="20" t="s">
        <v>70</v>
      </c>
      <c r="N15" s="32"/>
    </row>
  </sheetData>
  <autoFilter ref="A4:N15">
    <extLst/>
  </autoFilter>
  <mergeCells count="4">
    <mergeCell ref="A2:N2"/>
    <mergeCell ref="A3:B3"/>
    <mergeCell ref="F3:G3"/>
    <mergeCell ref="A5:B5"/>
  </mergeCells>
  <conditionalFormatting sqref="B4">
    <cfRule type="duplicateValues" dxfId="0" priority="2"/>
    <cfRule type="duplicateValues" dxfId="0" priority="3"/>
  </conditionalFormatting>
  <conditionalFormatting sqref="B$1:B$1048576">
    <cfRule type="duplicateValues" dxfId="0" priority="1"/>
  </conditionalFormatting>
  <pageMargins left="0.66875" right="0.472222222222222" top="0.826388888888889" bottom="0.472222222222222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2023-09-20T09:08:00Z</dcterms:created>
  <dcterms:modified xsi:type="dcterms:W3CDTF">2023-11-24T09:17:56Z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