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-3" sheetId="5" r:id="rId1"/>
  </sheets>
  <definedNames>
    <definedName name="_xlnm._FilterDatabase" localSheetId="0" hidden="1">'附件1-3'!$A$5:$AA$140</definedName>
    <definedName name="_xlnm.Print_Titles" localSheetId="0">'附件1-3'!$4:$5</definedName>
    <definedName name="_xlnm.Print_Area" localSheetId="0">'附件1-3'!$A$1:$Q$140</definedName>
  </definedNames>
  <calcPr calcId="144525"/>
</workbook>
</file>

<file path=xl/sharedStrings.xml><?xml version="1.0" encoding="utf-8"?>
<sst xmlns="http://schemas.openxmlformats.org/spreadsheetml/2006/main" count="1324" uniqueCount="727">
  <si>
    <t>附件1-3</t>
  </si>
  <si>
    <t>云阳县2022年度农业生产发展项目汇总表（衔接资金5539.86万元）</t>
  </si>
  <si>
    <t>单位：万元</t>
  </si>
  <si>
    <t>序号</t>
  </si>
  <si>
    <t>项目名称</t>
  </si>
  <si>
    <t>项目实施主体</t>
  </si>
  <si>
    <t>责任主体</t>
  </si>
  <si>
    <t>项目类别</t>
  </si>
  <si>
    <t>建设性质</t>
  </si>
  <si>
    <t>建设年限</t>
  </si>
  <si>
    <t>建设地点</t>
  </si>
  <si>
    <t>总投资</t>
  </si>
  <si>
    <t>建设内容</t>
  </si>
  <si>
    <t>财政补助资金</t>
  </si>
  <si>
    <t>财政资金补助环节及标准</t>
  </si>
  <si>
    <t>项目预期效益</t>
  </si>
  <si>
    <t>监管科室</t>
  </si>
  <si>
    <t>备注</t>
  </si>
  <si>
    <t>2022年</t>
  </si>
  <si>
    <t>2023年</t>
  </si>
  <si>
    <t>2024年</t>
  </si>
  <si>
    <t>合计</t>
  </si>
  <si>
    <t>一、基地建设类</t>
  </si>
  <si>
    <t>1.柑橘类</t>
  </si>
  <si>
    <t>云阳县2022年凤鸣镇锦屏村柑橘园提质增效项目</t>
  </si>
  <si>
    <t>云阳县秀橙农业发展有限公司</t>
  </si>
  <si>
    <t>凤鸣镇人民政府</t>
  </si>
  <si>
    <t>提质增效</t>
  </si>
  <si>
    <t>新建</t>
  </si>
  <si>
    <t>凤鸣镇锦屏村</t>
  </si>
  <si>
    <t>柑橘提质增效250亩，安装水肥药一体化灌溉系统，建管理房120平米。</t>
  </si>
  <si>
    <t>安装水肥药一体化灌溉系统，面积250亩，每亩补助800元。</t>
  </si>
  <si>
    <t>1、化肥减施10%以上；2、劳动力减少40%以上；3、群众满意度达90%以上；4、产量每亩增加50公斤以上。</t>
  </si>
  <si>
    <t>果品产业发展中心</t>
  </si>
  <si>
    <t>云阳县2022年养鹿镇同发村茅坪柑橘园提质增效项目</t>
  </si>
  <si>
    <t>云阳县茅坪生态农业发展有限公司</t>
  </si>
  <si>
    <t>养鹿镇人民政府</t>
  </si>
  <si>
    <t>同发村4组</t>
  </si>
  <si>
    <t>柑橘提质增效216亩，建设水肥药一体化灌溉系统1套；每套包含泵房1个30平方米左右，首部系统一套；田间管网覆盖216亩，实现施肥枪施肥及喷药。</t>
  </si>
  <si>
    <t>建设水肥药一体化灌溉系统，面积216亩，每亩补助800元，补助17.28万元。</t>
  </si>
  <si>
    <t>云阳县2022年养鹿镇同发村耀傲柑橘园提质增效项目</t>
  </si>
  <si>
    <t>重庆耀傲生态农业有限公司</t>
  </si>
  <si>
    <t>同发村3组</t>
  </si>
  <si>
    <t>柑橘提质增效348亩，建设水肥药一体化灌溉系统2套；每套包含泵房1个30平方米左右，首部系统一套，田间管网覆盖348亩，实现施肥枪施肥及喷药。</t>
  </si>
  <si>
    <t>建设水肥药一体化灌溉系统，面积348亩，每亩补助800元，补助27.84万元。</t>
  </si>
  <si>
    <t>云阳县2022年养鹿镇同发村江涛柑橘园提质增效项目</t>
  </si>
  <si>
    <t>云阳县江涛柑橘种植家庭农场</t>
  </si>
  <si>
    <t>柑橘提质增效330亩，建设水肥药一体化灌溉系统2套；每套包含泵房1个30平方米左右，首部系统一套，田间管网覆盖330亩，实现施肥枪施肥及喷药。</t>
  </si>
  <si>
    <t>建设水肥药一体化灌溉系统，面积330亩，每亩补助800元，补助26.4万元。</t>
  </si>
  <si>
    <t>云阳县2022年养鹿镇出水坡柑橘园提质增效项目</t>
  </si>
  <si>
    <t>云阳县巴楚果业有限公司</t>
  </si>
  <si>
    <t>中山村10组</t>
  </si>
  <si>
    <t>柑橘提质增效200亩，建设水肥药一体化灌溉系统1套；每套包含泵房1个30平方米左右，首部系统一套，田间管网覆盖200亩，实现施肥枪施肥及喷药。</t>
  </si>
  <si>
    <t>对水肥药一体化灌溉系统每亩补助800元。</t>
  </si>
  <si>
    <t>1、减少人工50%以上，产量每亩增加50公斤以上；2.带动3户12人脱贫户增收；3、减少化肥使用10%以上；4、群众满意度达到90%以上。</t>
  </si>
  <si>
    <t>云阳县2022年养鹿镇康家坪提质增效项目</t>
  </si>
  <si>
    <t>云阳县玉橙农业综合有限公司</t>
  </si>
  <si>
    <t>中山村7组</t>
  </si>
  <si>
    <t>柑橘提质增效300亩，建设水肥药一体化灌溉系统1套；每套包含泵房1个30平方米左右，首部系统一套，田间管网覆盖300亩，实现施肥枪施肥及喷药。</t>
  </si>
  <si>
    <t>对水肥药一体化灌溉系统，每亩补助800元。</t>
  </si>
  <si>
    <t>1、减少人工50%以上，产量每亩增加50公斤以上；2.带动5户20人脱贫户增收；3、减少化肥使用10%以上；4、群众满意度达到90%以上。</t>
  </si>
  <si>
    <t>云阳县2022年养鹿镇同发村韩庄柑橘园提质增效项目</t>
  </si>
  <si>
    <t>云阳县韩庄脐橙种植有限公司</t>
  </si>
  <si>
    <t>柑橘提质增效316亩，建设水肥药一体化灌溉系统2套；每套包含泵房1个30平方米左右，首部系统一套，田间管网覆盖316亩，实现施肥枪施肥及喷药。</t>
  </si>
  <si>
    <t>建设水肥药一体化灌溉系统，面积316亩，每亩补助800元，补助25.28万元。</t>
  </si>
  <si>
    <t>云阳县2022年养鹿镇新禾村2组柑橘园提质增效项目</t>
  </si>
  <si>
    <t>云阳县沙弯农业开发有限公司</t>
  </si>
  <si>
    <t>养鹿镇新禾村2组</t>
  </si>
  <si>
    <t>柑橘提质增效220亩，建设水肥药一体化灌溉系统1套；每套包含泵房1个30平方米左右，首部系统一套，田间管网覆盖220亩，实现施肥枪施肥及喷药。</t>
  </si>
  <si>
    <t>建设水肥药一体化灌溉系统，面积220亩，每亩补助800元，补助17.6万元。</t>
  </si>
  <si>
    <t>云阳县2022年养鹿镇新禾村5组柑橘园提质增效项目</t>
  </si>
  <si>
    <t>云阳县新优农产品销售有限公司</t>
  </si>
  <si>
    <t>养鹿镇新禾村5组</t>
  </si>
  <si>
    <t>柑橘提质增效110亩，建设水肥药一体化灌溉系统1套；每套包含泵房1个30平方米左右，首部系统一套，田间管网覆盖110亩，实现施肥枪施肥及喷药。</t>
  </si>
  <si>
    <t>建设水肥药一体化灌溉系统，面积110亩，每亩补助800元，补助8.8万元。</t>
  </si>
  <si>
    <t>云阳县2022年养鹿镇同发村双古坟柑橘园提质增效项目</t>
  </si>
  <si>
    <t>云阳县明魏水果种植有限公司</t>
  </si>
  <si>
    <t>柑橘提质增效190亩，建设水肥药一体化灌溉系统1套；每套包含泵房1个30平方米左右，首部系统一套，田间管网覆盖190亩，实现施肥枪施肥及喷药。</t>
  </si>
  <si>
    <t>建设水肥药一体化灌溉系统，面积190亩，每亩补助800元，补助15.2万元。</t>
  </si>
  <si>
    <t>云阳县2022年养鹿镇同发村唐家院子柑橘提质增效项目</t>
  </si>
  <si>
    <t>云阳县涌森农业开发有限公司</t>
  </si>
  <si>
    <t>柑橘提质增效120亩，建设水肥药一体化灌溉系统1套；每套包含泵房1个30平方米左右，首部系统一套，田间管网覆盖120亩，实现施肥枪施肥及喷药。</t>
  </si>
  <si>
    <t>建设水肥药一体化灌溉系统，面积120亩，每亩补助800元，补助9.6万元</t>
  </si>
  <si>
    <t>云阳县2022年双龙镇竹坪村能英柑橘园提质增效项目</t>
  </si>
  <si>
    <t>云阳县能英农业开发有限公司</t>
  </si>
  <si>
    <t>双龙镇人民政府</t>
  </si>
  <si>
    <t>双龙镇竹坪村3组</t>
  </si>
  <si>
    <t>安装水肥药一体化灌溉系统，每亩补助800元</t>
  </si>
  <si>
    <t>云阳县2022年双龙镇竹坪村泓淇柑橘园提质增效项目</t>
  </si>
  <si>
    <t>云阳县泓淇农业开发有限公司</t>
  </si>
  <si>
    <r>
      <rPr>
        <sz val="10"/>
        <rFont val="宋体"/>
        <charset val="134"/>
      </rPr>
      <t>双龙镇竹坪村17组</t>
    </r>
    <r>
      <rPr>
        <sz val="10"/>
        <rFont val="Arial"/>
        <charset val="134"/>
      </rPr>
      <t xml:space="preserve">	</t>
    </r>
  </si>
  <si>
    <t>云阳县2022年双龙镇竹坪村应琼柑橘园提质增效项目</t>
  </si>
  <si>
    <t>云阳县应琼柑橘种植专业合作社</t>
  </si>
  <si>
    <r>
      <rPr>
        <sz val="10"/>
        <rFont val="宋体"/>
        <charset val="134"/>
      </rPr>
      <t>双龙镇竹坪村19组</t>
    </r>
    <r>
      <rPr>
        <sz val="10"/>
        <rFont val="Arial"/>
        <charset val="134"/>
      </rPr>
      <t xml:space="preserve">	</t>
    </r>
  </si>
  <si>
    <t>柑橘提质增效175亩，建设水肥药一体化灌溉系统1套；每套包含泵房1个30平方米左右，首部系统一套，田间管网覆盖175亩，实现施肥枪施肥及喷药。</t>
  </si>
  <si>
    <t>云阳县2022年双龙镇竹坪村云辉柑橘园提质增效项目</t>
  </si>
  <si>
    <t>云阳县云辉柑橘种植专业合作社</t>
  </si>
  <si>
    <t>双龙镇竹坪村8组</t>
  </si>
  <si>
    <t>云阳县2022年双龙镇竹坪村安银柑橘园提质增效项目</t>
  </si>
  <si>
    <t>云阳县安银柑橘种植有限公司</t>
  </si>
  <si>
    <r>
      <rPr>
        <sz val="10"/>
        <rFont val="宋体"/>
        <charset val="134"/>
      </rPr>
      <t>双龙镇竹坪村8组</t>
    </r>
    <r>
      <rPr>
        <sz val="10"/>
        <rFont val="Arial"/>
        <charset val="134"/>
      </rPr>
      <t xml:space="preserve">		</t>
    </r>
  </si>
  <si>
    <t>柑橘提质增效140亩，建设水肥药一体化灌溉系统1套；每套包含泵房1个30平方米左右，首部系统一套，田间管网覆盖140亩，实现施肥枪施肥及喷药。</t>
  </si>
  <si>
    <t>云阳县2022年双龙镇竹坪村吉翠柑橘园提质增效项目</t>
  </si>
  <si>
    <t>云阳县吉翠柑橘种植专业合作社</t>
  </si>
  <si>
    <r>
      <rPr>
        <sz val="10"/>
        <rFont val="宋体"/>
        <charset val="134"/>
      </rPr>
      <t>双龙镇竹坪村7组</t>
    </r>
    <r>
      <rPr>
        <sz val="10"/>
        <rFont val="Arial"/>
        <charset val="134"/>
      </rPr>
      <t xml:space="preserve">	</t>
    </r>
  </si>
  <si>
    <t>柑橘提质增效170亩，建设水肥药一体化灌溉系统1套；每套包含泵房1个30平方米左右，首部系统一套，田间管网覆盖170亩，实现施肥枪施肥及喷药。</t>
  </si>
  <si>
    <t>云阳县2022年双龙镇竹坪村国泓柑橘园提质增效项目</t>
  </si>
  <si>
    <t>云阳县国泓农业开发有限责任公司</t>
  </si>
  <si>
    <t>双龙镇竹坪村10组</t>
  </si>
  <si>
    <t>云阳县2022年双龙镇竹坪村海之臣柑橘园提质增效项目</t>
  </si>
  <si>
    <t>重庆海之臣生态农业发展有限公司</t>
  </si>
  <si>
    <t>双龙镇竹坪村12组</t>
  </si>
  <si>
    <t>柑橘提质增效150亩，建设水肥药一体化灌溉系统1套；每套包含泵房1个30平方米左右，首部系统一套，田间管网覆盖150亩，实现施肥枪施肥及喷药。</t>
  </si>
  <si>
    <t>云阳县2022年双龙镇六合村新建柑橘园提质增效项目</t>
  </si>
  <si>
    <t>云阳县新建农业开发有限公司</t>
  </si>
  <si>
    <t>云阳县双龙镇六合村9组</t>
  </si>
  <si>
    <t>云阳县2022年双龙镇六合村平源柑橘园提质增效项目</t>
  </si>
  <si>
    <t>云阳县平源农业开发有限公司</t>
  </si>
  <si>
    <t>云阳县2022年平安镇红关村柑橘提质增效项目</t>
  </si>
  <si>
    <t>重庆夔濠生态农业科技有限公司</t>
  </si>
  <si>
    <t>平安镇人民政府</t>
  </si>
  <si>
    <t>红关村26-29组</t>
  </si>
  <si>
    <t>安装水肥药一体化系统190亩，按800元/亩补助计算，申请财政补助15.2万元。</t>
  </si>
  <si>
    <t>项目实施后带动群众83户353人（其中脱贫户29户107人）发展柑橘产业，预计实现户均增收1000元以上。</t>
  </si>
  <si>
    <t>云阳县2022年平安镇平安社区长邦柑橘提质增效项目</t>
  </si>
  <si>
    <t>云阳县长邦农业开发有限公司</t>
  </si>
  <si>
    <t>平安社区13组</t>
  </si>
  <si>
    <t>安装水肥药一体化系统200亩，按800元/亩计算，申请财政补助16万元。</t>
  </si>
  <si>
    <t>带动平安社区13组72户221人（脱贫户8户26人）发展柑橘产业，实现户均增收1000元以上。</t>
  </si>
  <si>
    <t>云阳县2022年平安镇平安社区润荣柑橘提质增效项目</t>
  </si>
  <si>
    <t>云阳县润荣农业开发有限公司</t>
  </si>
  <si>
    <t>平安社区19、20组</t>
  </si>
  <si>
    <t>柑橘提质增效250亩，建设水肥药一体化灌溉系统1套；每套包含泵房1个30平方米左右，首部系统一套，田间管网覆盖250亩，实现施肥枪施肥及喷药。</t>
  </si>
  <si>
    <t>安装水肥药一体化系统250亩，按800元/亩计算，申请财政补助20万元。</t>
  </si>
  <si>
    <t>带动平安社区19、20组26户41人（脱贫户5户14人）发展柑橘产业，实现户均增收800元以上。</t>
  </si>
  <si>
    <t>云阳县2022年平安镇双平村柑橘提质增效项目</t>
  </si>
  <si>
    <t>云阳县鑫靓果业有限公司</t>
  </si>
  <si>
    <t>双平村12-13组、10-11组</t>
  </si>
  <si>
    <t>柑橘提质增效600亩，建设水肥药一体化灌溉系统2套；每套包含泵房1个30平方米左右，首部系统一套，田间管网覆盖600亩，实现施肥枪施肥及喷药。</t>
  </si>
  <si>
    <t>安装水肥药一体化系统600亩，按800元/亩计算，申请财政补助48万元。</t>
  </si>
  <si>
    <t>项目实施后带动群众52户114人（其中脱贫户15户35人）发展柑橘产业，解决柑橘越冬受冻减产问题，预计品改成功后可提高柑橘产量。</t>
  </si>
  <si>
    <t>云阳县2022年宝坪镇桂坪村柑橘提质增效项目</t>
  </si>
  <si>
    <t>云阳县桂坪农业开发有限公司</t>
  </si>
  <si>
    <t>宝坪镇人民政府</t>
  </si>
  <si>
    <t>宝坪镇桂坪村</t>
  </si>
  <si>
    <t>安装水肥药一体化系统300亩，按800元/亩计算，申请财政补助24万元。</t>
  </si>
  <si>
    <t>化肥减施10%以上；产量每亩增加50公斤以上。</t>
  </si>
  <si>
    <t>云阳县2022年宝坪镇大石村帅氏柑橘提质增效项目</t>
  </si>
  <si>
    <t>云阳县帅氏农业有限公司</t>
  </si>
  <si>
    <t>宝坪镇大石村4组</t>
  </si>
  <si>
    <t>安装水肥药一体化系统300亩，按800元/亩计算，申请财政补助28万元。</t>
  </si>
  <si>
    <t>1、化肥减施10%以上；2、群众满意度达90%以上；3、产量每亩增加50公斤以上。</t>
  </si>
  <si>
    <t>云阳县2022年宝坪镇大石村国春柑橘提质增效项目</t>
  </si>
  <si>
    <t>云阳县国春农业开发有限公司</t>
  </si>
  <si>
    <t>宝坪镇大石村5组</t>
  </si>
  <si>
    <t>云阳县2022年宝坪镇大石村科奇柑橘提质增效项目</t>
  </si>
  <si>
    <t>云阳县科奇农业开发有限公司</t>
  </si>
  <si>
    <t>宝坪镇大石村1组</t>
  </si>
  <si>
    <t>云阳县2022年宝坪镇大石村腾程柑橘提质增效项目</t>
  </si>
  <si>
    <t>云阳县腾程农业开发有限公司</t>
  </si>
  <si>
    <t>宝坪镇大石村3组</t>
  </si>
  <si>
    <t>柑橘提质增效400亩，建设水肥药一体化灌溉系统2套；每套包含泵房1个30平方米左右，首部系统一套，田间管网覆盖400亩，实现施肥枪施肥及喷药。</t>
  </si>
  <si>
    <t>安装水肥药一体化系统400亩，按800元/亩计算，申请财政补助48万元。</t>
  </si>
  <si>
    <t>1、化肥减施10%以上，农药减施5%以上；2、群众满意度达90%以上；3、产量每亩增加50公斤以上。</t>
  </si>
  <si>
    <t>云阳县2022年南溪镇水市村柑橘产业园提质增效项目</t>
  </si>
  <si>
    <t>云阳县林景农业开发有限公司</t>
  </si>
  <si>
    <t>南溪镇人民政府</t>
  </si>
  <si>
    <t>南溪镇水市村</t>
  </si>
  <si>
    <t>云阳县2022年南溪镇卫星社区林兆柑橘产业园提质增效项目</t>
  </si>
  <si>
    <t>云阳县林兆农业开发有限公司</t>
  </si>
  <si>
    <t>南溪镇卫星社区</t>
  </si>
  <si>
    <t>安装水肥药一体化系统150亩，按800元/亩计算，申请财政补助12万元。</t>
  </si>
  <si>
    <t>云阳县2022年江口镇五星柑桔“智慧果园”生产管理系统建设项目</t>
  </si>
  <si>
    <t>云阳县江口镇五星柑桔专业合作社</t>
  </si>
  <si>
    <t>江口镇人民政府</t>
  </si>
  <si>
    <t>江口镇五星村</t>
  </si>
  <si>
    <t>柑橘园150亩配套设施，受益建档立卡脱贫人口数6人以上</t>
  </si>
  <si>
    <t>云阳县2022年江口镇盛元社区柑橘园水肥一体化项目</t>
  </si>
  <si>
    <t>云阳县昌海农业开发有限公司</t>
  </si>
  <si>
    <t>江口镇盛元社区5组</t>
  </si>
  <si>
    <t>云阳县2022年云阳镇云鑫农业水肥药一体化项目</t>
  </si>
  <si>
    <t>云阳县云鑫生态农业开发有限公司</t>
  </si>
  <si>
    <t>云阳镇人民政府</t>
  </si>
  <si>
    <t>蔬菜村4组</t>
  </si>
  <si>
    <t>采用本系统枪施肥技术施肥后，肥料全部从管道输送，不用肩挑背扛、挖沟开槽，减少人工50%以上，每亩降低了劳动力成本300元以上。采用本系统的技术后，肥料吸收效率提高1倍以上，节约肥料成本300元以上。采用本服务后，亩增加综合收益超过500元以上。</t>
  </si>
  <si>
    <t>云阳县2022年凤鸣镇太地村明宇农业柑橘园提质增效项目</t>
  </si>
  <si>
    <t>云阳县明宇农业开发有限公司</t>
  </si>
  <si>
    <t>太地村</t>
  </si>
  <si>
    <t>柑橘提质增效340亩，建设水肥药一体化灌溉系统2套；含泵房1个30平方米左右，首部系统一套，田间管网覆盖340亩，实现施肥枪施肥及喷药。</t>
  </si>
  <si>
    <t>安装水肥药一体化系统340亩，按800元/亩计算，申请财政补助27.2万元。</t>
  </si>
  <si>
    <t>云阳县2022年红狮镇中坪村6、7组柑橘园提质增效项目</t>
  </si>
  <si>
    <t>橙天下农业开发有限公司</t>
  </si>
  <si>
    <t>红狮镇人民政府</t>
  </si>
  <si>
    <t>中坪村6、7组</t>
  </si>
  <si>
    <t xml:space="preserve">1、节约管护成本，节省人工30%；
2、肥料减量10%左右；
</t>
  </si>
  <si>
    <t>云阳县2022年普安乡马安社区柑橘园水肥一体化建设项目</t>
  </si>
  <si>
    <t>云阳县鑫池农业开发有限公司</t>
  </si>
  <si>
    <t>普安乡人民政府</t>
  </si>
  <si>
    <t>马安社区4组</t>
  </si>
  <si>
    <t>柑橘提质增效350亩，建设水肥药一体化灌溉系统2套；每套包含泵房1个35平方米，首部系统一套，田间管网覆盖350亩，实现施肥枪施肥及喷药。</t>
  </si>
  <si>
    <t>安装水肥药一体化系统350亩，按800元/亩计算，申请财政补助28万元。</t>
  </si>
  <si>
    <t>1、化肥减施10%；
2、群众满意度达90%以上；
3、产量每亩增加50公斤以上。</t>
  </si>
  <si>
    <t>云阳县2022年盘龙街道美好家果园提质增效项目</t>
  </si>
  <si>
    <t>云阳县镁之家家庭农场</t>
  </si>
  <si>
    <t>盘龙街道办事处</t>
  </si>
  <si>
    <t>盘龙街道石楼村</t>
  </si>
  <si>
    <t>柑橘提质增效150亩，实施水肥一体化150亩；补植补造使用无病毒龙回红容器苗3000株。</t>
  </si>
  <si>
    <t>安装水肥药一体化系统补助12万元。</t>
  </si>
  <si>
    <t>项目实施后，可完成150亩果园提质增效，可带动农户10户，其中脱贫户2户，户均增收2000元。</t>
  </si>
  <si>
    <t>云阳县2022年江口镇泥湾村新建泽付柑橘园项目</t>
  </si>
  <si>
    <t>云阳县泽召家庭农场</t>
  </si>
  <si>
    <t>基地建设</t>
  </si>
  <si>
    <t>2022-2024</t>
  </si>
  <si>
    <t>云阳县江口镇泥湾村16组</t>
  </si>
  <si>
    <t>新建柑橘标准园80亩，管护2年。（品种：龙回红）</t>
  </si>
  <si>
    <t>扶持土地平整、土壤改良、苗木采购及栽植管护等生产性环节。每亩2200元（第一年补助1320元/亩，第二年、第三年每年440元/亩进行补助）</t>
  </si>
  <si>
    <t>种植柑橘园80亩，受益建档立卡脱贫人口数5人以上。</t>
  </si>
  <si>
    <t>云阳县2022年龙洞镇朝阳村柑橘种植基地项目</t>
  </si>
  <si>
    <t>云阳县双岔河农作物种植专业合作社</t>
  </si>
  <si>
    <t>龙洞镇人民政府</t>
  </si>
  <si>
    <t>龙洞镇朝阳村8组</t>
  </si>
  <si>
    <t>栽植柑橘（龙回红）50亩，2000株（苗木高度60cm以上，粗度0.6cm以上）。建设内容包括挖机盘活开挖撂荒土地50亩。施有机底肥10吨（每株6-12斤），人工整地打窝、施肥、浇水、栽植、铺防草膜等，含两年管护。</t>
  </si>
  <si>
    <t>项目实施稳定解决4人就近就地务工（其中脱贫人口2人），增加务工收入每人5000元以上。5年全部投产后每亩纯收入6000元，总收入可达30万元，农户每亩土地可增收1200元/年，可增加村集体经济收入3万元/年。</t>
  </si>
  <si>
    <t>云阳县2022年南溪镇黄高村奇花异果新建柑橘产业园项目</t>
  </si>
  <si>
    <t>重庆奇花异果农业开发有限公司</t>
  </si>
  <si>
    <t>黄高村</t>
  </si>
  <si>
    <t xml:space="preserve">新建柑橘园105亩，（品种：龙回红）管护两年。主要建设内容：1.园区去杂放线、整地、开挖排水沟等；
2.园区起垄、定植穴开挖与回填；
3.土壤改良施底肥，亩施猪牛羊等干粪农家肥1000公斤或商品有机肥200公斤；
4.购买无病毒纽荷尔脐橙容器苗4000株；
5.苗木定植，淋定根水，扶苗等；
6.苗木管护2年：年施肥4—6次，除草3-4次，防病治虫5次左右。   </t>
  </si>
  <si>
    <t>1、带动6户以上农户增收；2、群众满意度达90%以上；3、盛产期亩产达1吨以上。</t>
  </si>
  <si>
    <t>云阳县2022年南溪镇青印村良橘新建柑橘产业园项目</t>
  </si>
  <si>
    <t>云阳县良橘柑橘种植家庭农场</t>
  </si>
  <si>
    <t>青印村</t>
  </si>
  <si>
    <t>新建柑橘园100亩，（品种：龙回红）管护两年。主要建设内容：1.园区去杂放线、整地、开挖排水沟等；
2.园区起垄、定植穴开挖与回填；
3.土壤改良施底肥，亩施猪牛羊等干粪农家肥1000公斤或商品有机肥200公斤；
4.购买无病毒纽荷尔脐橙容器苗4000株；
5.苗木定植，淋定根水，扶苗等；
6.苗木管护2年：年施肥4—6次，除草3-4次，防病治虫5次左右。</t>
  </si>
  <si>
    <t>带动3户以上脱贫户增收。</t>
  </si>
  <si>
    <t>云阳县2022年栖霞镇立立红新建柑橘园项目</t>
  </si>
  <si>
    <t>云阳县立立红果业有限公司</t>
  </si>
  <si>
    <t>栖霞镇人民政府</t>
  </si>
  <si>
    <t>栖霞镇红龙村5组</t>
  </si>
  <si>
    <t xml:space="preserve">新建柑橘园270亩，（品种：龙回红）管护两年。主要建设内容：1.园区去杂放线、整地、开挖排水沟等；
2.园区起垄、定植穴开挖与回填；
3.土壤改良施底肥，亩施猪牛羊等干粪农家肥1000公斤或商品有机肥200公斤；
4.购买无病毒纽荷尔脐橙容器苗4000株；
5.苗木定植，淋定根水，扶苗等；
6.苗木管护2年：年施肥4—6次，除草3-4次，防病治虫5次左右。   </t>
  </si>
  <si>
    <t>云阳县2022年盘龙街道长安社区新种植柑橘项目</t>
  </si>
  <si>
    <t>云阳县盘龙街道长安社区经济联合社</t>
  </si>
  <si>
    <t>长安社区</t>
  </si>
  <si>
    <t>在长安社区新种植柑橘800亩。（含两年管护）</t>
  </si>
  <si>
    <t>按照云农发〔2021〕34号文件要求，每亩2200元给予业主生产性投入补助（第一年补助1320元/亩，第二年、第三年主要是加强管护，达到管护要求分别按每年440元/亩进行补助）。</t>
  </si>
  <si>
    <t>带动农户务工增收2000元以上。</t>
  </si>
  <si>
    <t>云阳县2022年盘龙街道柳桥社区新种植柑橘项目</t>
  </si>
  <si>
    <t>云阳县盘龙街道柳桥社区经济联合社</t>
  </si>
  <si>
    <t>柳桥社区</t>
  </si>
  <si>
    <t>在柳桥社区新种植柑橘700亩。（含两年管护）</t>
  </si>
  <si>
    <t>2.中药材类</t>
  </si>
  <si>
    <t>云阳县2022年凤鸣镇现代农业产业园芸山菊花示范基地建设项目</t>
  </si>
  <si>
    <t>云阳芸山农业开发有限公司</t>
  </si>
  <si>
    <t>凤鸣镇马轩村</t>
  </si>
  <si>
    <t>新建200亩菊花示范基地，包括流转（入股）土地、标准化种植及管护、生产物资使用、安装太阳能杀虫灯。</t>
  </si>
  <si>
    <t>补助环节包括苗木等生产物资采购及安装太阳能杀虫灯10盏每亩补助1000元。</t>
  </si>
  <si>
    <t>项目建成后，每年可产鲜菊花6万公斤，产值50万元以上，带动30人以上务工，增加务工收入10万元以上。</t>
  </si>
  <si>
    <t>农业技术服务中心</t>
  </si>
  <si>
    <t>云阳县2022年凤鸣镇现代农业产业园香盟菊花示范基地建设项目</t>
  </si>
  <si>
    <t>重庆香盟农业开发有限公司</t>
  </si>
  <si>
    <t>凤鸣镇太地村</t>
  </si>
  <si>
    <t>新建200亩菊花示范基地，包括流转（入股）土地200亩，土地整治、标准化种植及管护、生产物资使用、安装太阳能杀虫灯、智能小型气象站等建设内容。</t>
  </si>
  <si>
    <t>项目建成后，每年可产鲜菊花5万公斤，产值50万元以上，带动10人以上务工，增加务工收入10万元以上。</t>
  </si>
  <si>
    <t>云阳县2022年宝坪镇桂坪村中药材种植项目</t>
  </si>
  <si>
    <t>云阳县李屋基柑橘种植专业合作社</t>
  </si>
  <si>
    <t>宝坪镇桂坪村3组</t>
  </si>
  <si>
    <t>种植中药材（前胡）80亩，项目内容包括：整地80亩，购置种子80公斤，购买肥料4吨并施用。</t>
  </si>
  <si>
    <t>财政资金补助按500元/亩，补助4万元</t>
  </si>
  <si>
    <t>带动35户农户年土地收益分红3.00万元；年雇佣4人生产，可增加农户就近务工收入5.00万元。带动本地贫困农户2户以上增收。</t>
  </si>
  <si>
    <t>先建后补</t>
  </si>
  <si>
    <t>云阳县2022年后叶镇凤鸣村中药材种植项目</t>
  </si>
  <si>
    <t>云阳县成恒牲畜养殖专业合作社</t>
  </si>
  <si>
    <t>后叶镇人民政府</t>
  </si>
  <si>
    <t>2021-2023</t>
  </si>
  <si>
    <t>后叶镇凤鸣村 5 组</t>
  </si>
  <si>
    <t>整治土地35亩，种植黄精35亩</t>
  </si>
  <si>
    <t>每亩补助1600元（第一年补助1200元，第二、三年分别补助管护费200元）</t>
  </si>
  <si>
    <t>带动7户农户，村集体发展产业增收，本地农户在园区务工增收。</t>
  </si>
  <si>
    <t>云阳县2022年上坝乡生基村中药材种植项目</t>
  </si>
  <si>
    <t>云阳县同迪中草药种植专业合作社</t>
  </si>
  <si>
    <t>上坝乡人民政府</t>
  </si>
  <si>
    <t>生基村1.5 组</t>
  </si>
  <si>
    <t>种植厚朴200亩。去杂清园、深耕翻土、开沟耙细等整治。</t>
  </si>
  <si>
    <t>种植厚朴200亩，每亩补助900元</t>
  </si>
  <si>
    <t>1.基地达产后直接产出效益可达300万元；
2.解决就近20人农户剩余劳动力就业。</t>
  </si>
  <si>
    <t>云阳县2022年上坝乡龙凤村中药材种植项目</t>
  </si>
  <si>
    <t>云阳县益有中药材中药材中药材种植专业合作社</t>
  </si>
  <si>
    <t>龙凤村2组</t>
  </si>
  <si>
    <t>建成中药材种植园200亩。1.流转土地200亩。2.对种植地进行去杂清园、深耕翻土、开沟耙细等整治。3.亩施有机商品底肥100～300斤。4.购置黄柏苗木。5.栽种黄柏苗木200亩，6.实施施肥、除草、匀苗补苗、病虫害防治、等生产管理并保持种植5年以上。</t>
  </si>
  <si>
    <t>财政补助资金18万元，用于中药材标准园购买种苗、有机商品底肥、追肥、农药等物资补助，标准为每亩900元。</t>
  </si>
  <si>
    <t>培植中药材200亩，年产值50—80万元。项目覆盖农户300余人，其中脱贫户近80人。</t>
  </si>
  <si>
    <t>云阳县2022年农坝镇云山村天麻种植项目</t>
  </si>
  <si>
    <t>重庆垚云山中药材有限公司</t>
  </si>
  <si>
    <t>农坝镇人民政府</t>
  </si>
  <si>
    <t>云阳县农坝镇云山村10组</t>
  </si>
  <si>
    <t>种植天麻100亩。</t>
  </si>
  <si>
    <t>申请财政资金合计20万元。（天麻100亩，2000元/亩，计20万元）。申请支持环节：购买天麻种子、木棒补助20万元。</t>
  </si>
  <si>
    <t>带动建卡脱贫户5户、农户20人受益，增收2500元以上。</t>
  </si>
  <si>
    <t>云阳县2022年农坝镇云峰村中药材种植基地建设项目</t>
  </si>
  <si>
    <t>云阳县望森农业有限公司</t>
  </si>
  <si>
    <t>农坝镇云峰村1组、2组；</t>
  </si>
  <si>
    <t>云峰村种植天麻80亩</t>
  </si>
  <si>
    <t>申请财政补助16万元。其中天麻80亩，2000元/亩，16万元；申请支持环节：购买天麻药材种子、菌材16万元。</t>
  </si>
  <si>
    <t>带动建卡脱贫户6户，一般农户10户以上参与项目建设受益，人均增收3000元。</t>
  </si>
  <si>
    <t>云阳县2022年农坝镇云水竹村中药材种植基地建设项目</t>
  </si>
  <si>
    <t>农坝镇水竹村3、4、8、9组</t>
  </si>
  <si>
    <t>新建中药材基地200亩。在水竹村种植黄精200亩（猕猴桃间种）管护2年</t>
  </si>
  <si>
    <t>申请财政补助16万元。其间种折合黄精100亩，1600元/亩，每亩补助1600元（第一年补助1200元，第二、三年分别补助管护费200元），16万元。申请支持环节：购买黄精苗子、肥料及两年管护。</t>
  </si>
  <si>
    <t>云阳县2022年农坝镇云峰村睿隆中药材种植园项目</t>
  </si>
  <si>
    <t>云阳县睿隆中药材种植家庭农场</t>
  </si>
  <si>
    <t>云阳县农坝镇云峰村6组</t>
  </si>
  <si>
    <t>林下种植前胡380亩(间作折合190亩）</t>
  </si>
  <si>
    <t>申请财政资金合计9.5万元。（面积：190亩，500元/亩，计9.5万元）。申请支持环节：购买种子等物资9.5万元。</t>
  </si>
  <si>
    <t>投产后，产值40万元，可带动建卡脱贫户2人、农户10人受益。人均增收1000元</t>
  </si>
  <si>
    <t>云阳县2022年农坝镇水竹村中药材种植园项目</t>
  </si>
  <si>
    <t>云阳县松菊中药材农民专业合作社</t>
  </si>
  <si>
    <t>农坝镇水竹村9组</t>
  </si>
  <si>
    <t>流转土地种植黄精50亩。（管护2年）</t>
  </si>
  <si>
    <t>申请财政资金合计8万元（黄精50亩，1600元/亩，计8万元；申请支持环节：购买黄金块补助3万元；购买肥料补助5万元（其中，第1年补助3万元；管护第1年补助肥料1万元，管护第2年补助肥料1万元）</t>
  </si>
  <si>
    <t>投产后，年产值60万元，可带动建卡脱贫户3农户9人受益，人均增收2000元。</t>
  </si>
  <si>
    <t>云阳县凤鸣镇黄龙村黄精种植项目</t>
  </si>
  <si>
    <t>云阳县富龙柠檬种植专业合作社</t>
  </si>
  <si>
    <t>云阳县凤鸣镇黄龙村</t>
  </si>
  <si>
    <t>林下种植中药材黄精60亩（间中折合30亩）</t>
  </si>
  <si>
    <t>申请财政资金合计4.8万元。（黄精1600元/亩，林下60亩折合30亩，计4.8万元）。种植及2年管护</t>
  </si>
  <si>
    <t>带动周边群众10人（其中脱贫户2人）增收，户均年增收1000元。</t>
  </si>
  <si>
    <t>云阳县2022年龙角镇菊花种植项目</t>
  </si>
  <si>
    <t>云阳县鑫焘菊花种植股份合作社</t>
  </si>
  <si>
    <t>龙角镇人民政府</t>
  </si>
  <si>
    <t>龙角镇栏坪村等11个村（社区）。</t>
  </si>
  <si>
    <t>培育无病毒营养盘菊花种苗174万株，栽植830亩（其中林下栽植500亩）。</t>
  </si>
  <si>
    <t>龙角镇菊花基地830亩（补助标准为500元/亩，林下500亩折合250亩），折合后共计580亩，补助金额为29万元。</t>
  </si>
  <si>
    <t>带动周边群众10人（其中脱贫户2人）增收，户均年增收1500元。</t>
  </si>
  <si>
    <t>云阳县2022年龙洞镇朝阳村中药材种植基地建设项目</t>
  </si>
  <si>
    <t>栽植佛手150亩，6000株。建设内容包括挖机盘活开挖撂荒土地100亩，利用原有耕种土地50亩。施有机底肥20吨（每株6-10斤），人工整地打窝、施肥、浇水、栽植、铺防草膜等，含两年管护。</t>
  </si>
  <si>
    <t>按照34号文件支持环节，每亩补助1000元（第一年补助600元，第二、三年分别补助管护费200元）。</t>
  </si>
  <si>
    <t>项目实施稳定解决12人就近就地务工（其中脱贫人口5人），增加务工收入每人5000元以上。5年全部投产后每亩纯收入4000元，总收入可达60万元，农户每亩土地可增收800元/年，可增加村集体经济收入6万元/年。</t>
  </si>
  <si>
    <t>云阳县2022年江口镇泥湾村中药材种植园项目</t>
  </si>
  <si>
    <t>云阳县涂家榜家庭农场</t>
  </si>
  <si>
    <t>新增</t>
  </si>
  <si>
    <t>云阳县江口镇泥湾村13组</t>
  </si>
  <si>
    <t>流转土地60亩，种植淫羊藿30亩；种植佛手30亩</t>
  </si>
  <si>
    <t>按照34号文件支持环节，淫羊藿每亩补助1600元（含管护），佛手每亩补助1000元（含管护）。</t>
  </si>
  <si>
    <t>种植中药材60亩，受益脱贫人口或监测对象人口数2人以上</t>
  </si>
  <si>
    <t>云阳县2022年江口镇三湾村新建中药材项目</t>
  </si>
  <si>
    <t>云阳县蜜月养蜂专业合作社</t>
  </si>
  <si>
    <t>江口镇三湾村</t>
  </si>
  <si>
    <t>流转土地30亩，新建淫羊藿中药材园30亩</t>
  </si>
  <si>
    <t>按照34号文件支持环节，每亩补助1600元，（第一年补助1200元，第二、三年分别补助管护费200元。</t>
  </si>
  <si>
    <t>中药材30亩配套设施，受益脱贫人口或监测对象人口数2人以上</t>
  </si>
  <si>
    <t>云阳县2022年龙角镇高家村佛手高换项目</t>
  </si>
  <si>
    <t>云阳县东豪水果种植专业合作社</t>
  </si>
  <si>
    <t>改建</t>
  </si>
  <si>
    <t>高家村</t>
  </si>
  <si>
    <t>对原低产低效柚子园200亩进行品种改良（高换）为中药材佛手。</t>
  </si>
  <si>
    <t>每亩补助800元（第一年补助480元，第二、三年分别补助管护费160元）。</t>
  </si>
  <si>
    <t>项目实施后，带动3户以上脱贫户增收，户均增收2000元以上。</t>
  </si>
  <si>
    <t>云阳县2022年上坝乡石梁社区中药材基地项目</t>
  </si>
  <si>
    <t>重庆茂铭森生态农业发展有限公司</t>
  </si>
  <si>
    <t>石梁社区</t>
  </si>
  <si>
    <t>1、购种育苗25亩。
2、土地去杂200亩。
3、采购肥料/农药200亩。
4、种植黄柏200亩。</t>
  </si>
  <si>
    <t>按照34号文件,新建三木药材标准化种植园50亩及以上，每亩补助900元（第一年补助500元，第二、三年分别补助管护费200元）。</t>
  </si>
  <si>
    <t>土地转租，每年每亩200元，增加农户收入，带动20户脱贫户劳务增收。</t>
  </si>
  <si>
    <t>云阳县2022年鱼泉镇白果村5组中药材项目</t>
  </si>
  <si>
    <t>重庆昌丰农业开发有限公司</t>
  </si>
  <si>
    <t>鱼泉镇人民政府</t>
  </si>
  <si>
    <t>白果村5组</t>
  </si>
  <si>
    <t>种植中药材300亩。</t>
  </si>
  <si>
    <t>按照500元/亩进行补助，主要用于购买种苗、肥料等。</t>
  </si>
  <si>
    <t>通过务工带动周边农户每户年收入增加5000元、脱贫户每户年收入增加6000元。</t>
  </si>
  <si>
    <t>云阳县2022年双龙镇六合村庆源黄精园建设项目</t>
  </si>
  <si>
    <t>重庆维庆源农业开发有限公司</t>
  </si>
  <si>
    <t>云阳县双龙镇六合村11组</t>
  </si>
  <si>
    <t>种植中药材黄精50亩，亩植1000株,共植7万株。</t>
  </si>
  <si>
    <t>按照34号文件支持环节，黄精每亩补助1600元（第一年补助1200元，第二、三年分别补助管护费200元</t>
  </si>
  <si>
    <t>带动周边农户增收，预计产值100万元</t>
  </si>
  <si>
    <t>云阳县2022年双龙镇六合村新六城淫羊藿建设项目</t>
  </si>
  <si>
    <t>云阳县新六城劳务有限公司</t>
  </si>
  <si>
    <t>云阳县双龙镇六合村1组</t>
  </si>
  <si>
    <t>种植中药材淫羊藿50亩，亩植1500株，共植7.5万株。</t>
  </si>
  <si>
    <t>按照34号文件支持环节，淫羊藿每亩补助1600元（第一年补助1200元，第二、三年分别补助管护费200元</t>
  </si>
  <si>
    <t>带动周边农户增收，预计产值达100万元以上</t>
  </si>
  <si>
    <t>云阳县2022年高阳镇明冲村佛手种植园项目</t>
  </si>
  <si>
    <t>高阳镇人民政府</t>
  </si>
  <si>
    <t>明冲村1组</t>
  </si>
  <si>
    <t>种植佛手、枳壳150亩</t>
  </si>
  <si>
    <t>按照34号文件支持环节，每亩补助1000元（第一年补助600元，第二、三年分别补助管护费200元）</t>
  </si>
  <si>
    <t>带动周边农户增收，预计年产值50万元</t>
  </si>
  <si>
    <t>云阳县2022年堰坪镇菊花种植项目</t>
  </si>
  <si>
    <t>云阳县晚艳农业开发有限公司</t>
  </si>
  <si>
    <t>堰坪镇人民政府</t>
  </si>
  <si>
    <t>堰坪高新、中升、堰坪村</t>
  </si>
  <si>
    <t>栽植菊花900亩</t>
  </si>
  <si>
    <t>按照云农发〔2021〕34号文件要求，无病毒营养盘苗每亩补助500元（亩栽3000株）</t>
  </si>
  <si>
    <t>新建菊花900亩，可采收鲜花200到300吨，产值900万元，带动3个村200人参加种植和务工、</t>
  </si>
  <si>
    <t>云阳县2022年江口镇双义村中药材管护项目</t>
  </si>
  <si>
    <t>云阳县祖顺中药材种植有限公司</t>
  </si>
  <si>
    <t>管护</t>
  </si>
  <si>
    <t>江口镇双义村</t>
  </si>
  <si>
    <t>中药材管护250亩，每亩补助200元用于购买农资等，建设抗旱池1个。</t>
  </si>
  <si>
    <t>每亩补助200元用于购买肥料等农资，抗旱池补助5万元。</t>
  </si>
  <si>
    <t>中药材250亩实施管护，受益建档立卡贫困人口数2人以上</t>
  </si>
  <si>
    <t>云阳县2022年红狮镇菊花种植项目</t>
  </si>
  <si>
    <t>云阳县芸山农业开发有限公司</t>
  </si>
  <si>
    <t>红狮镇</t>
  </si>
  <si>
    <t>种植菊花1000亩。</t>
  </si>
  <si>
    <t>申请财政补助资金50万元，补助标准，500元/亩。</t>
  </si>
  <si>
    <t>带动农户收入增加每年每户3000元，带动季节性务工30人。</t>
  </si>
  <si>
    <t>云阳县2022年广惠农业公司菊花示范基地建设项目</t>
  </si>
  <si>
    <t>云阳县广惠农业投资发展有限公司</t>
  </si>
  <si>
    <t>新建200亩菊花示范基地，安装太阳能杀虫灯8盏。</t>
  </si>
  <si>
    <t>补助育苗，安装太阳能杀虫灯8盏。</t>
  </si>
  <si>
    <t>项目建成后，每年可产鲜菊花4万公斤，产值40万元以上，带动10人以上务工，人均增收千元以上。</t>
  </si>
  <si>
    <t>云阳县2022年盘龙街道艾草产业发展项目</t>
  </si>
  <si>
    <t>新发展艾草基地200亩</t>
  </si>
  <si>
    <t>新发展艾草基地每亩补助500元（其中：种苗补助300元，生产物资补助200元）。</t>
  </si>
  <si>
    <t>项目实施后，可建成艾草基地200亩，带动种植农户增收，户均增收1000元。</t>
  </si>
  <si>
    <t>云阳县2022年人和街道艾草产业发展项目</t>
  </si>
  <si>
    <t>人和街道办事处</t>
  </si>
  <si>
    <t>莲花社区</t>
  </si>
  <si>
    <t>云阳县2022年清水土家族乡艾草产业发展项目</t>
  </si>
  <si>
    <t>清水土家族乡人民政府</t>
  </si>
  <si>
    <t>清水土家族乡</t>
  </si>
  <si>
    <t>新发展艾草基地500亩</t>
  </si>
  <si>
    <t>项目实施后，可建成艾草基地500亩，带动种植农户增收，户均增收1000元。</t>
  </si>
  <si>
    <t>云阳县2022年栖霞镇艾草产业发展项目</t>
  </si>
  <si>
    <t>福星村</t>
  </si>
  <si>
    <t>新发展艾草基地50亩</t>
  </si>
  <si>
    <t>项目实施后，可建成艾草基地50亩，带动种植农户增收，户均增收1000元。</t>
  </si>
  <si>
    <t>云阳县2022年耀灵镇艾草产业发展项目</t>
  </si>
  <si>
    <t>耀灵镇人民政府</t>
  </si>
  <si>
    <t>在柏木村种植艾草30亩</t>
  </si>
  <si>
    <t>新发展艾草基地30亩</t>
  </si>
  <si>
    <t>项目实施后，可建成艾草基地30亩，带动种植农户增收，户均增收1000元。</t>
  </si>
  <si>
    <t>云阳县2022年江口镇六坪村新建黄精园建设项目</t>
  </si>
  <si>
    <t>云阳县星河黑木耳种植专业合作社</t>
  </si>
  <si>
    <t>江口镇六坪村</t>
  </si>
  <si>
    <t>建设50亩黄精园</t>
  </si>
  <si>
    <t>带动受益建档立卡贫困人口数5人以上</t>
  </si>
  <si>
    <t>云阳县2022年巴阳镇新建佛手项目</t>
  </si>
  <si>
    <t>云阳县巴阳镇天山村经济联合社</t>
  </si>
  <si>
    <t>巴阳镇人民政府</t>
  </si>
  <si>
    <t>巴阳镇天山村</t>
  </si>
  <si>
    <t>建设30亩佛手园</t>
  </si>
  <si>
    <t>按照34号文件支持环节，佛手每亩补助1000元（第一年补助600元，第二、三年分别补助管护费200元</t>
  </si>
  <si>
    <t>预计丰产后每亩产值至少1万元，年增加集体经济收入12万元，带动30户农户增加收入。</t>
  </si>
  <si>
    <t>3.蔬菜类</t>
  </si>
  <si>
    <t>云阳县2022年青龙街道黄岭蔬菜专业合作社蔬菜基地巩固提升项目</t>
  </si>
  <si>
    <t>云阳县黄岭蔬菜专业合作社</t>
  </si>
  <si>
    <t>青龙街道办事处</t>
  </si>
  <si>
    <t>基地建设类</t>
  </si>
  <si>
    <t>马沱村3组</t>
  </si>
  <si>
    <t>1.新建20个大棚300㎡/个；2.完善水肥一体化配套设施；3.新建硬化耕作便道200m；</t>
  </si>
  <si>
    <t>1.新建20个大棚，300㎡/个，每平方补助30元，共计18万元；2.新建硬化耕作便道200m，均宽2米，补助4万元。</t>
  </si>
  <si>
    <t>年增加蔬菜供应45吨</t>
  </si>
  <si>
    <t>云阳县2022年沙市镇富柿村蔬菜基地项目</t>
  </si>
  <si>
    <t>云阳县沙市镇富柿村股份经济合作联合社</t>
  </si>
  <si>
    <t>沙市镇人民政府</t>
  </si>
  <si>
    <t>富柿村</t>
  </si>
  <si>
    <t>土地平整、去杂、改良50亩；建设蔬菜大棚3000平方米；完善灌溉设施等</t>
  </si>
  <si>
    <t>土地平整、去杂、改良50亩，2000元/亩，计10万元；
建设蔬菜大棚3000平方米，共计9万元；
安装水管3000米，3万元；
生产物资,按300元每亩补助，计1.5万元。</t>
  </si>
  <si>
    <t>带动解决当地务工就业人15人，人均年增收8000元以上，增加蔬菜供应。</t>
  </si>
  <si>
    <t>云阳县2022年路阳镇农产品保供项目</t>
  </si>
  <si>
    <t>重庆渝米愉香农业开发有限公司</t>
  </si>
  <si>
    <t>路阳镇人民政府</t>
  </si>
  <si>
    <t>路阳镇文武村</t>
  </si>
  <si>
    <t>1、整耕土地30亩；
2、农业生产辅助设施；
3、新建蔬菜大棚7500平方米；
4、农业种植生产投入。（人工、种植、肥料等）</t>
  </si>
  <si>
    <t>1.30亩土地平整、改良，财政补助1万元；
2.农业生产灌溉系统，申请财政补助资金4万元；
3.新建大棚7500平方米，30元每平方，申请财政补助资金22.5万元。</t>
  </si>
  <si>
    <t>带动脱贫户2户4人务工，户均增收3000元以上；增加保供农产品供应50吨以上，带动周边农户增收。</t>
  </si>
  <si>
    <t>云阳县2022年凤鸣镇黄龙保供基地建设项目</t>
  </si>
  <si>
    <t>云阳县凤鸣镇黄龙村经济联合社</t>
  </si>
  <si>
    <t>凤鸣镇黄龙村</t>
  </si>
  <si>
    <t>新建蔬菜保供大棚10000平方米；土地整治100亩；修沟渠1500米（30cm*40cm）；建设水肥一体化。</t>
  </si>
  <si>
    <t>土地平整、去杂、改良每亩补助2000元；大棚每平方米补助30元；修沟每米补助150元；建设水肥一体化每亩补助800元。</t>
  </si>
  <si>
    <t>项目建成投产后年可生产保供农产品200吨以上，增加市场供应供应，带动周边农户增收。</t>
  </si>
  <si>
    <t>云阳县2022年凤鸣镇福禄村保供基地建设项目</t>
  </si>
  <si>
    <t>云阳县静园生态农业开发有限公司</t>
  </si>
  <si>
    <t>凤鸣镇福禄村</t>
  </si>
  <si>
    <t>新建蔬菜保供大棚2000平方米；土地整治200亩；修建蓄水池1口100立方米；修沟渠700米（30cm*40cm）；建设水肥一体化。</t>
  </si>
  <si>
    <t>大棚每平方米补助30元；蓄水池每立方米补助500元；修沟渠每米补助120元; 建设水肥一体化每亩补助800元。</t>
  </si>
  <si>
    <t>项目建成投产后可生产保供农产品100吨，增加市场供给，同时带动5户脱贫户户均增收2000元以上。</t>
  </si>
  <si>
    <t>云阳县2022年洞鹿乡蔬菜种植项目</t>
  </si>
  <si>
    <t>云阳县洞鹿乡三池村经济联合社</t>
  </si>
  <si>
    <t>洞鹿乡人民政府</t>
  </si>
  <si>
    <t>洞鹿乡三池村</t>
  </si>
  <si>
    <t>种植蔬菜150亩，新建150方附属水池1个，带动50户农户增收。</t>
  </si>
  <si>
    <t>1.蔬菜种植150亩，按300元/亩补助化肥、种子等生产物资，小计4.5万元；
2.按500元/亩对150亩土壤改良，小计7.5万元；
3.新建150方附属水池1个12万元；</t>
  </si>
  <si>
    <t>1.全年提供蔬菜保障100吨以上。                     2.提供就业岗位20人以上，带动50户农户增收。
3.增加村集体经济。</t>
  </si>
  <si>
    <t>云阳县2022年人和街道龙水村蔬菜大棚整治提升项目</t>
  </si>
  <si>
    <t>云阳县人和街道龙水村经济联合社</t>
  </si>
  <si>
    <t>蔬菜</t>
  </si>
  <si>
    <t>人和街道龙水村2组、3组、5组</t>
  </si>
  <si>
    <t>1.更换棚膜5.3吨，需资金7.42万元；2.卡簧9300米需资金1.4万元；3.卡槽4500米，需资金1.8万元；3.棚杆910根和配件0.5吨，需资金7.63元；4.Φ25供水管2000米及配件300个，需资金0.75万元；5.安装人工费9.5万元。</t>
  </si>
  <si>
    <t>更换棚膜5.3吨，卡簧9300米，卡槽4500米、棚杆910根和配件0.5吨，Φ25供水管2000米及配件300个，申请补助19万元</t>
  </si>
  <si>
    <t>改善蔬菜种植户生产设施，年产值达100万元，带动脱贫户17户增收</t>
  </si>
  <si>
    <t>云阳县2022年人和街道桃园社区蔬菜基地提升项目</t>
  </si>
  <si>
    <t>云阳县水硐蔬菜专业合作社</t>
  </si>
  <si>
    <t>人和街道桃园社区12组</t>
  </si>
  <si>
    <t>蔬菜基地升级改造，新修排水沟1500米，45个大棚微喷系统，换Φ25棚杆500根和配件，棚膜2吨，整修耕作便道100米，机耕道20米。</t>
  </si>
  <si>
    <t>蔬菜基地升级改造，新修排水沟1500米，45个大棚微喷系统，换Φ25棚杆500根和配件，棚膜2吨，整修耕作便道100米，机耕道20米。申请补助28万元</t>
  </si>
  <si>
    <t>改善蔬菜基地生产环境，年产值达50万元，带动脱贫户2人增收</t>
  </si>
  <si>
    <t>云阳县2022年巴阳镇天山村黄豆产业园</t>
  </si>
  <si>
    <t>新发展黄豆产业园200亩。1.购买种子6.38斤/亩X18元/斤X200亩=2.3万元。2.打窝播种0.8工日/亩X200亩X80元/工日=0.8万元。3.除草1工日/亩X200亩X80元/工日=1.6万元。4.收割2工日/亩X200亩X80元/工日=3.2万元。合计7.9万元</t>
  </si>
  <si>
    <t>土地整治、每亩补助230元，合计4.6万元。</t>
  </si>
  <si>
    <t>预计单季黄豆可生产销售黄豆8万斤，全年增加集体经济收入10万元，带动50户农户增加收入。</t>
  </si>
  <si>
    <t>云阳县2022年广惠农业公司保障性育苗项目</t>
  </si>
  <si>
    <t>育各类蔬菜种苗1000万株</t>
  </si>
  <si>
    <t>财政补助资金主要用于育苗0.15元/株</t>
  </si>
  <si>
    <t>项目实施后可新育花菜、甘蓝等蔬菜种苗，通过农资服务、产品回收等方式带动全县新发展蔬菜5000亩。</t>
  </si>
  <si>
    <t>云阳县2022年盘龙街道活龙社区渔菜共生建设项目</t>
  </si>
  <si>
    <t>重庆环湖绿道农业综合开发有限公司</t>
  </si>
  <si>
    <t>产业发展</t>
  </si>
  <si>
    <t>盘龙街道活龙社区</t>
  </si>
  <si>
    <t>占地15亩，建设设施蔬菜大棚、循环流水养鱼池、蔬菜棚架等渔菜共生的设施设备。</t>
  </si>
  <si>
    <t>对渔菜共生的设施设备按照50%进行补助。</t>
  </si>
  <si>
    <t>项目建设成后，年产出加州鲈鱼约128吨，实现销售收入约512万元；年产高品质叶菜约36吨，实现销售收入约21.6万元。可提供就业岗位20个。</t>
  </si>
  <si>
    <t>发展规划科、水产站</t>
  </si>
  <si>
    <t>4.经作类</t>
  </si>
  <si>
    <t>云阳县2022年洞鹿乡茶园升级改造项目</t>
  </si>
  <si>
    <t>云阳县马槽千茶叶有限责任公司</t>
  </si>
  <si>
    <t>改扩建</t>
  </si>
  <si>
    <t>洞鹿乡三池村、洞鹿社区</t>
  </si>
  <si>
    <t>升级改造洞鹿乡三池村及洞鹿社区马槽千茶园300亩。</t>
  </si>
  <si>
    <t>按照800元/亩进行补助。</t>
  </si>
  <si>
    <t>1、培育壮大主导产业。
2、增加村集体经济。
3、解决就业岗位20个。</t>
  </si>
  <si>
    <t>云阳县2022年沙市镇茶叶基地建设项目</t>
  </si>
  <si>
    <t>云阳县楠贡御品茶业有限公司</t>
  </si>
  <si>
    <t>复垭村、富柿村、龙池村</t>
  </si>
  <si>
    <t>新建茶园基地1000亩。</t>
  </si>
  <si>
    <t>按照2200元/亩进行补助。</t>
  </si>
  <si>
    <t>年产值800万元，带动45名农户年均增收1万元。</t>
  </si>
  <si>
    <t>云阳县2022年凤鸣现代农业产业园核心区主干道两旁菊花种植项目</t>
  </si>
  <si>
    <t>太地村、马轩村、黎明村经济联合社</t>
  </si>
  <si>
    <t>凤鸣镇太地村、马轩村、黎明村</t>
  </si>
  <si>
    <t>现代产业园核心区21公里道路两旁种植观赏及药用菊花项目</t>
  </si>
  <si>
    <t>补助环节包括苗木等生产物资采购及栽植。</t>
  </si>
  <si>
    <t>增加园区观赏性，带动乡村旅游发展。</t>
  </si>
  <si>
    <t>云阳县2022年盘龙街道火龙果休闲农业示范基地建设项目</t>
  </si>
  <si>
    <t>重庆凰平农业发展有限公司</t>
  </si>
  <si>
    <t>建设火龙果基地休闲农业示范点。</t>
  </si>
  <si>
    <t>完善休闲农业示范点产业发展、基础设施配套。</t>
  </si>
  <si>
    <t>降低管护成本，提高产量，带动周边农户增收。</t>
  </si>
  <si>
    <t>发展规划科</t>
  </si>
  <si>
    <t>二、智慧农业类</t>
  </si>
  <si>
    <t>云阳县2022年外郎乡樱桃种植数字化改造试点项目</t>
  </si>
  <si>
    <t>云阳县虾矛坝果树种植专业合作社</t>
  </si>
  <si>
    <t>外郎乡人民政府</t>
  </si>
  <si>
    <t>外郎乡外郎村</t>
  </si>
  <si>
    <t>一、智慧果园物联网设备（土壤墒情监测仪3套、5G环境及生长因子监测2套、太阳能杀虫灯2套、球机摄像头3套、枪机摄像头3套、硬盘录像机1套、指挥大屏拼接式显示屏4块、无人机1台）；
二、农业大数据物联网应用系统平台（农业物联网大数据平台1套）；
三、智慧一张图全景运行监控平台（可视化数据管理1套、基础数据管理1套、种植管理1套、一张图展示首页1套）；
四、安装服务与维护。</t>
  </si>
  <si>
    <t>财政资金使用环节：一、智慧果园物联网设备财政补助27.5万元。二、农业大数据物联网应用系统平台财政补助2.49万元。三、智慧一张图全景运行监控平台自筹20.63万元。四、安装服务与维护自筹9.38万元。补助50%。</t>
  </si>
  <si>
    <t>1.经济效益：项目建成后可实现智能种植，提高生产效率， 直接节省5万元以上，年节本增效费用30万元以上。通过物联网系统建设，可提供各类质量保证的数据，支持产品销售溢价 15%以上，年间接创造收益5万元以上。
2.社会效益：项目建成后，通过农技培训，可创造新的就业岗位，通过与线上各类平台对接，将带动我乡旅游、电商销售等相关产业发展，预计可帮助贫困农户10 余户以上。</t>
  </si>
  <si>
    <t>科教信息科</t>
  </si>
  <si>
    <t>云阳县2022年巴阳镇巴阳村智慧农业建设项目</t>
  </si>
  <si>
    <t>云阳县云春枇杷种植专业合作社</t>
  </si>
  <si>
    <t>巴阳村</t>
  </si>
  <si>
    <t>在枇杷园、柑橘园内建设智慧农业系统等。</t>
  </si>
  <si>
    <t>财政补助资金200万元用智慧农业系统购置安装调试。</t>
  </si>
  <si>
    <t>提升农业新型经营主体信息技术应用能力，促进示范基地单位面积土地农业产出效益增加10%以上，提高劳动生产率15%以上；带动10户以上农户增收。</t>
  </si>
  <si>
    <t>云阳县2022年云安镇毛坝村智慧果园建设项目</t>
  </si>
  <si>
    <t>云安镇人民政府</t>
  </si>
  <si>
    <t>云安镇毛坝村</t>
  </si>
  <si>
    <t>建设：一、智慧农业云平台；二、智慧农业移动端管理软件；三、大屏系统（86寸液晶触摸大屏1套）；四、农业气象与墒情监测系统；五、大田环境监测系统（土壤水分温湿度盐分PH值四合一监测系统、土壤养份监测）；六、视频监控系统（400W高清网络球机5个）；七、绿色防控系统（无线智能联网杀虫灯）；八、施工集成调试一批。</t>
  </si>
  <si>
    <t>通过发展现代化农业，实现了农事全自动化或半自动化，较传统农业相比大大降低了劳作的同时，化肥年节省10%以上，农药年节省25%以上，农产品年产量增加20%以上，帮助农户增加了收入，带动失业农户重新就业，产生了一定的经济和社会效益。</t>
  </si>
  <si>
    <t>云阳县2022年栖霞镇栖霞村柑橘园智慧农业建设项目</t>
  </si>
  <si>
    <t>重庆市祥术农业开发有限公司</t>
  </si>
  <si>
    <t>栖霞村</t>
  </si>
  <si>
    <t>建设智慧农业系统。</t>
  </si>
  <si>
    <t>财政补助资金100万元用智慧农业系统购置安装调试。</t>
  </si>
  <si>
    <t>三、农产品加工类</t>
  </si>
  <si>
    <t>云阳县2022年青龙街道食品加工改造项目</t>
  </si>
  <si>
    <t>重庆云海百草农业科技有限公司</t>
  </si>
  <si>
    <t>农产品加工</t>
  </si>
  <si>
    <t>云阳县工业园区</t>
  </si>
  <si>
    <t>改造生产厂房1000㎡，并进行局部净化，新增主电缆、照明电线4500m，照明灯具50套，紫外灯具10套，购买食品生产加工设备一套，烘干设备一台，液相色谱仪及办公等检验设备1套。</t>
  </si>
  <si>
    <t>财政补助资金80万元用于购买设施设备。</t>
  </si>
  <si>
    <t>项目建成后，年生产食品（菌类产品）100吨，年产值2500万元。带动菌类种植户增产增收；间接带动农户196户，户均增收4500元。</t>
  </si>
  <si>
    <t>云阳县2022年江口镇小水村新建花椒加工厂建设项目</t>
  </si>
  <si>
    <t>重庆市馥椒鲜农业开发有限公司</t>
  </si>
  <si>
    <t>江口镇小水村</t>
  </si>
  <si>
    <t>场地平整及硬化800平方米，建设钢结构厂房600平方米，建设冷库300立方米一座，建设烤房灶3套，购置封口机及其他机械设备一套。</t>
  </si>
  <si>
    <t>财政补助资金40万元主要用于加工厂房建设及加工设备设施购置。</t>
  </si>
  <si>
    <t>受益脱贫户6人以上，户均增收2000元以上。</t>
  </si>
  <si>
    <t>云阳县2022年平安镇白龙社区烘干、冷藏新建项目</t>
  </si>
  <si>
    <t>云阳县平安镇白龙社区经济联合社</t>
  </si>
  <si>
    <t>白龙社区</t>
  </si>
  <si>
    <t>1.新建标准化农产品烘干房500平方米及冷藏房100平方米。
2.购置烘干房设备2套和电烤间1套，冷藏设备1套。</t>
  </si>
  <si>
    <t>财政补助资金50万元，主要用于烘干房、冷藏房建设，及机器设备购置。</t>
  </si>
  <si>
    <t>该项目实施后，每年可增加村集体经济收入4.2万元左右。</t>
  </si>
  <si>
    <t>云阳县2022年外郎乡五峰村花椒基地园区提档升级项目</t>
  </si>
  <si>
    <t>云阳县巨丰花椒种植专业合作社</t>
  </si>
  <si>
    <t>五峰村</t>
  </si>
  <si>
    <t>一、园区生产机械化：1、在园区内铺设运输轨道1500米，配备机头5个；2、干花椒自动筛选机1台；3、鲜花椒自动杀青设备1套；4、真空包装设备2套；5、电剪10把；6、园区运货车1台；
二、花椒管护300亩；
三、花椒商品化包装：包括花椒“三品一标”认证，包装，营销活动等。</t>
  </si>
  <si>
    <t>一、园区生产机械化：1、在园区内铺设运输轨道1500米，130元/米，财政补助19.5万元；2、干花椒自动筛选机1台，财政补助10万元；3、鲜花椒自动杀青设备1套，财政补助30万元；4、真空包装设备2套，4万元；
三、花椒商品化包装：包括花椒“三品一标”认证，包装，营销活动等15万元。</t>
  </si>
  <si>
    <t>带动花椒产业的发展，实现年产值增加10万元。</t>
  </si>
  <si>
    <t>云阳县2022年宝坪镇双坝村智能化葛根加工建设项目</t>
  </si>
  <si>
    <t>云阳县源发葛根种植专业合作社</t>
  </si>
  <si>
    <t>宝坪镇双坝村</t>
  </si>
  <si>
    <t>新建加工厂房800平方米；购置安装日加工80吨智能化设备及配套设施1套；转运铲车1台。</t>
  </si>
  <si>
    <t>新建财政补助资金80万元主要用于加工厂房建设及设备设施购置。</t>
  </si>
  <si>
    <t>建成年加工量1000吨的葛根、薯类加工厂房，预计年加工产值400万元，提升产品附加值20%以上；解决8-10个就业岗位。</t>
  </si>
  <si>
    <t>云阳县2022年路阳镇秸秆回收加工项目</t>
  </si>
  <si>
    <t>重庆雄源畜禽养殖有限公司</t>
  </si>
  <si>
    <t>路阳镇中和村</t>
  </si>
  <si>
    <t>1.新建2000平方米秸秆回收加工厂；
2.购入加工生产线4条（含杀青机、包装机）。</t>
  </si>
  <si>
    <t>1.新建2000平方米秸秆回收加工厂，按照300元/平方米进行补助，小计60万元；
2.购入加工生产线4条，按照7.5万元/条进行补助，小计30万元；
共计补助90万元。</t>
  </si>
  <si>
    <t>企业年回收加工秸秆2500吨，年收入100万元；年提供就业工日1000个；带动脱贫户5户16人。</t>
  </si>
  <si>
    <t>生态环保科</t>
  </si>
  <si>
    <t>云阳县2022年路阳镇贤豪桑蚕养殖基地加工厂建设项目</t>
  </si>
  <si>
    <t>云阳县贤豪桑蚕养殖场</t>
  </si>
  <si>
    <t>1.修建厂房及附属设施1500平方米；
2.购置烘干机等设备用具。</t>
  </si>
  <si>
    <t>1.修建厂房及附属设施1500平方米，财政补助资金40万元；
2.购置设烘干机、用具等，财政补助资金8万元；
共计补助48万元。</t>
  </si>
  <si>
    <t>带动农户40人，脱贫户6人；优先能胜任工种的残残人及家人就近就业20人，每人年增收1.5万元以上。</t>
  </si>
  <si>
    <t>云阳县2022年双土镇营鹤村坪天淀粉加工厂项目</t>
  </si>
  <si>
    <t>双土镇营鹤村经济联合社</t>
  </si>
  <si>
    <t>双土镇人民政府</t>
  </si>
  <si>
    <t>营鹤村</t>
  </si>
  <si>
    <t>新建淀粉加工厂房560平方米，加工车间、包装车间（达到食品加工车间卫生标准）。建一条自动化清洗、加工生产线，真空包装机，晾晒设备一套。</t>
  </si>
  <si>
    <t>财政补助资金45万元主要用于加工厂房建设及加工设备设施购置。</t>
  </si>
  <si>
    <t>项目建成后，年加工各类淀粉11万斤左右；分级包装销售，年产值可达50万元；村集体经济年增收2.8万元以上，为脱贫户提供就业岗位10余个。</t>
  </si>
  <si>
    <t>云阳县2022年龙角镇新立村中药材管护及烘干房建设项目</t>
  </si>
  <si>
    <t>云阳县龙角镇新立村经济联合社</t>
  </si>
  <si>
    <t>新立村</t>
  </si>
  <si>
    <t>1、管护150亩佛手，年施肥4次，除草4次，防病治虫5次左右。2、建设烘干房80平米、购置烘干设备1组。</t>
  </si>
  <si>
    <t>1、管护150亩佛手，按照200元/亩对生产物资进行补助，合计3万元。2、新建中药材加工房面积80平方米，购置烘干设备1组，小计15万元。合计18万元。</t>
  </si>
  <si>
    <t>项目实施后，带动5户以上脱贫户增收，户均增收2000元以上。</t>
  </si>
  <si>
    <t>云阳县2022年新津乡枸杞加工厂项目</t>
  </si>
  <si>
    <t>云阳县孙家沟观光农业开发有限公司</t>
  </si>
  <si>
    <t>新津乡人民政府</t>
  </si>
  <si>
    <t>和平社区</t>
  </si>
  <si>
    <t>购置安装枸杞保鲜冷链及枸杞深加工设备设施。</t>
  </si>
  <si>
    <t>财政补助资金150万元，主要用于购置设备设施。</t>
  </si>
  <si>
    <t>带动农户100户，其中脱贫户20户，户均增收2000元。</t>
  </si>
  <si>
    <t>云阳县2022年巴阳镇蛋鸡养殖加工项目</t>
  </si>
  <si>
    <t>重庆农高集团</t>
  </si>
  <si>
    <t>巴阳镇望丰村</t>
  </si>
  <si>
    <t>一、整治场坪60亩，投资400万元；二、建设标准化厂房三栋5200平方米，投资600万元；三、采购自动、智能化养殖设备3套，投资1500万元；四、建设饲料、鸡蛋仓库2400平方米，饲料加工机组2套，自动化分选装托鸡蛋设备一台，发电机组两套，投资400万，五、其它100万元。</t>
  </si>
  <si>
    <t>财政补助资金主要用于厂房建设及设施设备购置。</t>
  </si>
  <si>
    <t>项目实施后，可建成标准化厂房5200平方米，通过务工等方式带动周边农户及脱贫户增收。</t>
  </si>
  <si>
    <t>畜牧发展中心</t>
  </si>
  <si>
    <t>云阳县2022年人和街道连年发食品智能挂面生产线升级改造项目</t>
  </si>
  <si>
    <t>云阳县连年发食品有限责任公司</t>
  </si>
  <si>
    <t>重庆市云阳县人和工业园区2栋</t>
  </si>
  <si>
    <t>1、新增烘干房加温设备空气能CLY250-KRS，9套（含空气能挂面机组8套，集成控制柜1套）；
2、新增PYS-1600型常压热水锅炉1套（含引风机1台，鼓风机1台，循环泵1台）；
3、升级全自动双链式850型挂面生产线设备1套（含盐水混合器2台，稳流装置1套，双轴和面机2台，下料斗1台，饩面输送机1台，单片压片机1台，连续压延机1台，单独给杆机1台，吊刀装置1台，双链式挂面低温烘房1套，直刀切面机1台，电气控制柜1套）；
 4、新增全自动配料供粉设备1套（含6台不锈钢粉仓及配套设备）。</t>
  </si>
  <si>
    <t>财政补助资金140万元，主要用于补助购置设备。</t>
  </si>
  <si>
    <t>建设完成后可提升挂面年加工产能1000 吨。供应链种植环节新增种植 300 亩果蔬，预计可新增带动农户20余户，加工环节预计可提供临时性务工岗位50余人次，人均增收6000元每年。预计产生经济效益500万元，可创税收30万元。</t>
  </si>
  <si>
    <t>云阳县2022年石门乡石门社区农产品加工厂项目</t>
  </si>
  <si>
    <t>石门乡石门社区经济联合社</t>
  </si>
  <si>
    <t>石门乡人民政府</t>
  </si>
  <si>
    <t>石门社区4组</t>
  </si>
  <si>
    <t>新建农产品加工厂4000平方米；购置生产加工、烘干、包装等设施设备一套。</t>
  </si>
  <si>
    <t>财政补助资金用于农产品建工房建设与生产加工、烘干、包装等设施设备购置。</t>
  </si>
  <si>
    <t>年产干土豆片20吨、干红薯20吨，年销售收入500万元；带动9户23人脱贫户与监测对象增收。</t>
  </si>
  <si>
    <t>四、产业园配套类</t>
  </si>
  <si>
    <t>云阳县2022年龙洞镇龙槽村产业园配套设施建设项目</t>
  </si>
  <si>
    <t>产业园区配套</t>
  </si>
  <si>
    <t>龙槽村</t>
  </si>
  <si>
    <t>硬化机耕道3.5米宽3.15公里，整修山坪塘1口。</t>
  </si>
  <si>
    <t>硬化机耕道补助45万元/公里，整修山坪塘补助8.25万元/个。</t>
  </si>
  <si>
    <t>解决柑橘示范园700亩出行、灌溉、管理难问题，涉及农户218人（其中脱贫户7户20人）</t>
  </si>
  <si>
    <t>农田建设科</t>
  </si>
  <si>
    <t>云阳县2022年凤鸣镇农建村粮油产业基础设施配套项目</t>
  </si>
  <si>
    <t>凤鸣镇农建村</t>
  </si>
  <si>
    <t>硬化3-3.5米宽耕作道4-4.5千米，C25，厚度0.2米。</t>
  </si>
  <si>
    <t>按每1千米不高于50万元进行建设。</t>
  </si>
  <si>
    <t>方便农田机械化作业，降低生产成本。</t>
  </si>
  <si>
    <t>云阳县2022年江口镇慈竹村红心柚产业园道路硬化项目</t>
  </si>
  <si>
    <t>慈竹村</t>
  </si>
  <si>
    <t>大坪机耕道至红心柚产业园道路硬化500米。C25，厚度0.2米。</t>
  </si>
  <si>
    <t>按照50万元/公里进行补助。</t>
  </si>
  <si>
    <t>完善基础设施配套，方便周边群众生产生活，提升生产效率。</t>
  </si>
  <si>
    <t>云阳县2022年蔈草镇双竹村人行便道建设项目</t>
  </si>
  <si>
    <t>蔈草镇人民政府</t>
  </si>
  <si>
    <t>双竹村</t>
  </si>
  <si>
    <t>新修1.5米宽、0.1米厚、C20人行便道3公里。</t>
  </si>
  <si>
    <t>补助50万元用于人行便道建设。</t>
  </si>
  <si>
    <t>完善基础设施配套，方便周边群众20户生产生活，提升生产效率。</t>
  </si>
  <si>
    <t>云阳县2022年巴阳镇天山村机耕道建设项目</t>
  </si>
  <si>
    <t>天山村1、2组</t>
  </si>
  <si>
    <t>新修3.5m宽机耕道2公里，硬化3.5m宽机耕道1.5公里；C25，厚度0.2米。</t>
  </si>
  <si>
    <t>补助160万元用于机耕道建设。</t>
  </si>
  <si>
    <t>天山村1、2组黄豆产业园和李子产业园新修3.5m宽机耕道2公里，硬化3.5m宽1.5公里。通过改善交通条件，方便1、2组群众252人出行（脱贫户57人），降低黄豆产业园和李子产业园的生产成本，并降低农副产品运输成本和产业投入成本，增加村集体收入。</t>
  </si>
  <si>
    <t>云阳县2022年双土镇古佛村机耕道建设项目</t>
  </si>
  <si>
    <t>古佛村</t>
  </si>
  <si>
    <t>休闲农业园区修建机耕道1公里，C25，厚度0.2米。</t>
  </si>
  <si>
    <t>云阳县2022年洞鹿乡洞鹿社区耕作便道建设项目</t>
  </si>
  <si>
    <t>洞鹿乡洞鹿社区</t>
  </si>
  <si>
    <t>结合产业园实际新修及硬化1.2至1.5米不等的耕作便道约4公里。0.1米厚、C20。</t>
  </si>
  <si>
    <t>补助70万元用于耕作便道建设。</t>
  </si>
  <si>
    <t>1、建成耕作便道4公里，提升产业园耕作设备利用率。
2、培育壮大主导产业，增加村集体经济。</t>
  </si>
  <si>
    <t>云阳县2022年桑坪镇乡村休闲农业示范点建设项目</t>
  </si>
  <si>
    <t>桑坪镇人民政府</t>
  </si>
  <si>
    <t>休闲农业</t>
  </si>
  <si>
    <t>桑坪社区</t>
  </si>
  <si>
    <t>1.新修硬化3米宽机耕道2公里；C25，厚度0.2米。
2.新建1.2米宽人行便道3公里；0.1米厚、C20。
3.新种植莲藕100亩。</t>
  </si>
  <si>
    <t>1.新修硬化3米宽机耕道2公里，每公里50万元，计100万元；
2.新建1.2米宽人行便道3公里，计45万元；
3.新种植莲藕100亩，每亩300元，计3万元。</t>
  </si>
  <si>
    <t>1、带动农户20余户就近务工，每户务工增收0.8万以上。2、带动旅游业等第三产业发展。</t>
  </si>
  <si>
    <t>云阳县2022年后叶镇现代生态农业产业园建设项目</t>
  </si>
  <si>
    <t>杉塆村</t>
  </si>
  <si>
    <t>1、新建抗旱池2口，安装管网1500米。
2、安装智能化肥水管理一套及病虫害监控系统一套。
3、安装运输采摘轨道1000米并配套购买轨道运输车。</t>
  </si>
  <si>
    <t>1、新建抗旱池2口，安装管网1500米。计划总投资60万元，申请补助30万元。
2、安装智能化肥水管理一套及病虫害监控系统一套。计划总投资120万元，申请补助60万元。
3、安装运输采摘轨道1000米并配套购买轨道运输车。计划投资120万元，申请补助60万元。</t>
  </si>
  <si>
    <t>1、该项目建成后，不仅提升了园区现代农业园生产效益，还预计吸纳5万人次游客到园区采摘游玩，园区年产值将突破200万元。
2、带动周围农户农产品销售农产品，户增收上千元。</t>
  </si>
  <si>
    <t>云阳县2022年沙市镇兴家村藤椒产业园基础设施配套项目</t>
  </si>
  <si>
    <t>兴家村</t>
  </si>
  <si>
    <t>硬化C25、3.5米宽机耕道长3.5公里。</t>
  </si>
  <si>
    <t>云阳县2022年巴阳镇巴阳村生产便道建设项目</t>
  </si>
  <si>
    <t>新建生产便道2公里，0.1米厚、C20。</t>
  </si>
  <si>
    <t>按照12万元/公里进行补助。</t>
  </si>
  <si>
    <t>云阳县2022年巴阳镇单轨机械化运输项目</t>
  </si>
  <si>
    <t>巴阳镇</t>
  </si>
  <si>
    <t>柑橘园、枇杷园新安装单轨机械化运输线5公里。</t>
  </si>
  <si>
    <t>建设单轨机械化运输线5公里（含单轨机头），按约13万元/公里补助。</t>
  </si>
  <si>
    <t>节约劳动力，减少果园运作成本，提高劳动效率。</t>
  </si>
  <si>
    <t>云阳县2022年渠马镇白岭村农田宜机化改造项目</t>
  </si>
  <si>
    <t>云阳县兴臻康农业开发有限公司</t>
  </si>
  <si>
    <t>渠马镇人民政府</t>
  </si>
  <si>
    <t>宜机化改造</t>
  </si>
  <si>
    <t>白岭村2、3组</t>
  </si>
  <si>
    <t>土地宜机化整治300亩。</t>
  </si>
  <si>
    <t>按照2000元/亩进行补助。</t>
  </si>
  <si>
    <t>该产业投产后每亩产值达到1500元以上，可带动农户10户以上，户均年增收1000元以上。</t>
  </si>
  <si>
    <t>农机推广站</t>
  </si>
  <si>
    <t>云阳县2022年云安镇新建村生猪养殖场机耕道建设项目</t>
  </si>
  <si>
    <t>新建村</t>
  </si>
  <si>
    <t>重庆山中源生态农业有限公司生猪规模养殖场硬化C25、3.5米宽机耕道长0.5公里。</t>
  </si>
  <si>
    <t>按照30万元/公里进行补助。</t>
  </si>
  <si>
    <t>解决生猪规模场运输难。</t>
  </si>
  <si>
    <t>云阳县2022年栖霞镇古城村生猪养殖场机耕道建设项目</t>
  </si>
  <si>
    <t>古城村1组</t>
  </si>
  <si>
    <t>重庆瑞康农牧科技有限公司生猪规模养殖场硬化C25、3.5米宽机耕道长1公里。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</si>
</sst>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方正黑体_GBK"/>
      <charset val="134"/>
    </font>
    <font>
      <sz val="16"/>
      <name val="方正黑体_GBK"/>
      <charset val="134"/>
    </font>
    <font>
      <sz val="22"/>
      <name val="方正小标宋_GBK"/>
      <charset val="134"/>
    </font>
    <font>
      <sz val="10.5"/>
      <name val="Calibri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rgb="FF000000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</fonts>
  <fills count="5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Border="0"/>
    <xf numFmtId="0" fontId="19" fillId="0" borderId="10" applyNumberFormat="0" applyFill="0" applyAlignment="0" applyProtection="0">
      <alignment vertical="center"/>
    </xf>
    <xf numFmtId="0" fontId="13" fillId="0" borderId="0" applyBorder="0"/>
    <xf numFmtId="0" fontId="33" fillId="0" borderId="10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6" fillId="34" borderId="1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 applyBorder="0"/>
    <xf numFmtId="0" fontId="35" fillId="3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5" fillId="0" borderId="0"/>
    <xf numFmtId="0" fontId="12" fillId="3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3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>
      <alignment vertical="center"/>
    </xf>
    <xf numFmtId="0" fontId="42" fillId="50" borderId="9" applyNumberFormat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5" fillId="0" borderId="0"/>
    <xf numFmtId="0" fontId="13" fillId="2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51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2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54" borderId="0" applyNumberFormat="0" applyBorder="0" applyAlignment="0" applyProtection="0">
      <alignment vertical="center"/>
    </xf>
    <xf numFmtId="0" fontId="47" fillId="0" borderId="0">
      <protection locked="0"/>
    </xf>
    <xf numFmtId="0" fontId="13" fillId="0" borderId="0" applyBorder="0"/>
    <xf numFmtId="0" fontId="13" fillId="5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56" borderId="21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10" applyFont="1" applyFill="1" applyBorder="1" applyAlignment="1">
      <alignment horizontal="center" vertical="center" wrapText="1"/>
    </xf>
    <xf numFmtId="49" fontId="2" fillId="0" borderId="1" xfId="10" applyNumberFormat="1" applyFont="1" applyFill="1" applyBorder="1" applyAlignment="1">
      <alignment horizontal="center" vertical="center" wrapText="1"/>
    </xf>
    <xf numFmtId="0" fontId="2" fillId="0" borderId="1" xfId="1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5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0" borderId="1" xfId="10" applyFont="1" applyFill="1" applyBorder="1" applyAlignment="1">
      <alignment horizontal="justify" vertical="center" wrapText="1"/>
    </xf>
    <xf numFmtId="0" fontId="2" fillId="0" borderId="1" xfId="10" applyFont="1" applyFill="1" applyBorder="1" applyAlignment="1">
      <alignment horizontal="left" vertical="center" wrapText="1"/>
    </xf>
    <xf numFmtId="0" fontId="2" fillId="0" borderId="1" xfId="10" applyNumberFormat="1" applyFont="1" applyFill="1" applyBorder="1" applyAlignment="1">
      <alignment horizontal="center" vertical="center" wrapText="1"/>
    </xf>
    <xf numFmtId="49" fontId="2" fillId="0" borderId="1" xfId="10" applyNumberFormat="1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0" applyNumberFormat="1" applyFont="1" applyBorder="1" applyAlignment="1">
      <alignment horizontal="center" vertical="center" wrapText="1"/>
    </xf>
    <xf numFmtId="0" fontId="2" fillId="0" borderId="1" xfId="10" applyFont="1" applyBorder="1" applyAlignment="1">
      <alignment horizontal="justify" vertical="center" wrapText="1"/>
    </xf>
    <xf numFmtId="0" fontId="2" fillId="0" borderId="1" xfId="1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4" borderId="1" xfId="0" applyFont="1" applyFill="1" applyBorder="1">
      <alignment vertical="center"/>
    </xf>
  </cellXfs>
  <cellStyles count="10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常规 11 4 2" xfId="10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强调文字颜色 4 2" xfId="21"/>
    <cellStyle name="解释性文本" xfId="22" builtinId="53"/>
    <cellStyle name="常规 10 5 2 4" xfId="23"/>
    <cellStyle name="标题 1" xfId="24" builtinId="16"/>
    <cellStyle name="常规 10 5 2 5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40% - 强调文字颜色 4 2" xfId="33"/>
    <cellStyle name="好 2" xfId="34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常规 107 2" xfId="39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常规 107" xfId="45"/>
    <cellStyle name="40% - 强调文字颜色 1" xfId="46" builtinId="31"/>
    <cellStyle name="20% - 强调文字颜色 2" xfId="47" builtinId="34"/>
    <cellStyle name="输出 2" xfId="48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强调文字颜色 3 2" xfId="56"/>
    <cellStyle name="60% - 强调文字颜色 5" xfId="57" builtinId="48"/>
    <cellStyle name="强调文字颜色 6" xfId="58" builtinId="49"/>
    <cellStyle name="40% - 强调文字颜色 6" xfId="59" builtinId="51"/>
    <cellStyle name="适中 2" xfId="60"/>
    <cellStyle name="60% - 强调文字颜色 6" xfId="61" builtinId="52"/>
    <cellStyle name="强调文字颜色 6 2" xfId="62"/>
    <cellStyle name="强调文字颜色 5 2" xfId="63"/>
    <cellStyle name="链接单元格 2" xfId="64"/>
    <cellStyle name="强调文字颜色 2 2" xfId="65"/>
    <cellStyle name="强调文字颜色 1 2" xfId="66"/>
    <cellStyle name="检查单元格 2" xfId="67"/>
    <cellStyle name="常规 2" xfId="68"/>
    <cellStyle name="差 2" xfId="69"/>
    <cellStyle name="常规 22 5" xfId="70"/>
    <cellStyle name="常规 10" xfId="71"/>
    <cellStyle name="输入 2" xfId="72"/>
    <cellStyle name="60% - 强调文字颜色 5 2" xfId="73"/>
    <cellStyle name="常规 3" xfId="74"/>
    <cellStyle name="20% - 强调文字颜色 4 2" xfId="75"/>
    <cellStyle name="常规 15 4" xfId="76"/>
    <cellStyle name="20% - 强调文字颜色 2 2" xfId="77"/>
    <cellStyle name="常规 2 10" xfId="78"/>
    <cellStyle name="60% - 强调文字颜色 2 2" xfId="79"/>
    <cellStyle name="汇总 2" xfId="80"/>
    <cellStyle name="标题 4 2" xfId="81"/>
    <cellStyle name="常规 12" xfId="82"/>
    <cellStyle name="60% - 强调文字颜色 1 2" xfId="83"/>
    <cellStyle name="警告文本 2" xfId="84"/>
    <cellStyle name="标题 2 2" xfId="85"/>
    <cellStyle name="解释性文本 2" xfId="86"/>
    <cellStyle name="常规 10 2" xfId="87"/>
    <cellStyle name="60% - 强调文字颜色 3 2" xfId="88"/>
    <cellStyle name="常规 15 3" xfId="89"/>
    <cellStyle name="40% - 强调文字颜色 5 2" xfId="90"/>
    <cellStyle name="常规 2 2" xfId="91"/>
    <cellStyle name="常规 2 4 5" xfId="92"/>
    <cellStyle name="20% - 强调文字颜色 5 2" xfId="93"/>
    <cellStyle name="20% - 强调文字颜色 1 2" xfId="94"/>
    <cellStyle name="40% - 强调文字颜色 1 2" xfId="95"/>
    <cellStyle name="常规 4" xfId="96"/>
    <cellStyle name="40% - 强调文字颜色 2 2" xfId="97"/>
    <cellStyle name="常规 11 2" xfId="98"/>
    <cellStyle name="注释 2" xfId="99"/>
    <cellStyle name="60% - 强调文字颜色 4 2" xfId="100"/>
    <cellStyle name="40% - 强调文字颜色 6 2" xfId="101"/>
    <cellStyle name="20% - 强调文字颜色 3 2" xfId="102"/>
    <cellStyle name="20% - 强调文字颜色 6 2" xfId="103"/>
    <cellStyle name="40% - 强调文字颜色 3 2" xfId="104"/>
    <cellStyle name="60% - 强调文字颜色 6 2" xfId="105"/>
    <cellStyle name="标题 1 2" xfId="106"/>
    <cellStyle name="标题 3 2" xfId="10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4"/>
    <pageSetUpPr fitToPage="1"/>
  </sheetPr>
  <dimension ref="A1:AA140"/>
  <sheetViews>
    <sheetView tabSelected="1" zoomScale="90" zoomScaleNormal="90" workbookViewId="0">
      <pane ySplit="5" topLeftCell="A61" activePane="bottomLeft" state="frozen"/>
      <selection/>
      <selection pane="bottomLeft" activeCell="J61" sqref="J61"/>
    </sheetView>
  </sheetViews>
  <sheetFormatPr defaultColWidth="9" defaultRowHeight="13.5"/>
  <cols>
    <col min="1" max="1" width="5.375" style="9" customWidth="1"/>
    <col min="2" max="2" width="15" style="9" customWidth="1"/>
    <col min="3" max="3" width="11.7583333333333" style="1" customWidth="1"/>
    <col min="4" max="4" width="7.5" style="9" customWidth="1"/>
    <col min="5" max="5" width="5.625" style="1" customWidth="1"/>
    <col min="6" max="6" width="8" style="1" customWidth="1"/>
    <col min="7" max="7" width="6.75833333333333" style="1" customWidth="1"/>
    <col min="8" max="8" width="12.7583333333333" style="1" customWidth="1"/>
    <col min="9" max="9" width="9.125" style="1" customWidth="1"/>
    <col min="10" max="10" width="29.725" style="10" customWidth="1"/>
    <col min="11" max="11" width="9.18333333333333" style="9" customWidth="1"/>
    <col min="12" max="13" width="7.875" style="9" customWidth="1"/>
    <col min="14" max="14" width="26.125" style="11" customWidth="1"/>
    <col min="15" max="15" width="27.0833333333333" style="11" customWidth="1"/>
    <col min="16" max="16" width="9" style="1" customWidth="1"/>
    <col min="17" max="17" width="6" style="1" customWidth="1"/>
    <col min="18" max="16384" width="9" style="1"/>
  </cols>
  <sheetData>
    <row r="1" ht="21" spans="1:1">
      <c r="A1" s="12" t="s">
        <v>0</v>
      </c>
    </row>
    <row r="2" ht="28.5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30"/>
      <c r="K2" s="13"/>
      <c r="L2" s="13"/>
      <c r="M2" s="13"/>
      <c r="N2" s="31"/>
      <c r="O2" s="31"/>
      <c r="P2" s="13"/>
      <c r="Q2" s="13"/>
    </row>
    <row r="3" ht="14.25" spans="1:17">
      <c r="A3" s="14"/>
      <c r="B3" s="14"/>
      <c r="C3" s="15"/>
      <c r="D3" s="14"/>
      <c r="E3" s="15"/>
      <c r="F3" s="15"/>
      <c r="G3" s="15"/>
      <c r="H3" s="15"/>
      <c r="I3" s="15"/>
      <c r="J3" s="32"/>
      <c r="K3" s="14"/>
      <c r="L3" s="14"/>
      <c r="M3" s="14"/>
      <c r="N3" s="33"/>
      <c r="O3" s="34" t="s">
        <v>2</v>
      </c>
      <c r="P3" s="35"/>
      <c r="Q3" s="35"/>
    </row>
    <row r="4" ht="21" customHeight="1" spans="1:17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36" t="s">
        <v>13</v>
      </c>
      <c r="L4" s="36"/>
      <c r="M4" s="37"/>
      <c r="N4" s="16" t="s">
        <v>14</v>
      </c>
      <c r="O4" s="16" t="s">
        <v>15</v>
      </c>
      <c r="P4" s="38" t="s">
        <v>16</v>
      </c>
      <c r="Q4" s="16" t="s">
        <v>17</v>
      </c>
    </row>
    <row r="5" s="1" customFormat="1" ht="21" customHeight="1" spans="1:17">
      <c r="A5" s="16"/>
      <c r="B5" s="16"/>
      <c r="C5" s="16"/>
      <c r="D5" s="16"/>
      <c r="E5" s="16"/>
      <c r="F5" s="16"/>
      <c r="G5" s="16"/>
      <c r="H5" s="16"/>
      <c r="I5" s="16"/>
      <c r="J5" s="16"/>
      <c r="K5" s="16" t="s">
        <v>18</v>
      </c>
      <c r="L5" s="16" t="s">
        <v>19</v>
      </c>
      <c r="M5" s="16" t="s">
        <v>20</v>
      </c>
      <c r="N5" s="16"/>
      <c r="O5" s="16"/>
      <c r="P5" s="39"/>
      <c r="Q5" s="16"/>
    </row>
    <row r="6" s="2" customFormat="1" ht="30" customHeight="1" spans="1:17">
      <c r="A6" s="17" t="s">
        <v>21</v>
      </c>
      <c r="B6" s="18"/>
      <c r="C6" s="19"/>
      <c r="D6" s="19"/>
      <c r="E6" s="19"/>
      <c r="F6" s="19"/>
      <c r="G6" s="19"/>
      <c r="H6" s="19"/>
      <c r="I6" s="19"/>
      <c r="J6" s="40"/>
      <c r="K6" s="19">
        <f>K7+K106+K111+K125</f>
        <v>5539.86</v>
      </c>
      <c r="L6" s="19">
        <f>L7+L106+L111+L125</f>
        <v>167.52</v>
      </c>
      <c r="M6" s="19">
        <f>M7+M106+M111+M125</f>
        <v>167.52</v>
      </c>
      <c r="N6" s="41"/>
      <c r="O6" s="41"/>
      <c r="P6" s="19"/>
      <c r="Q6" s="19"/>
    </row>
    <row r="7" s="2" customFormat="1" ht="27" customHeight="1" spans="1:17">
      <c r="A7" s="20" t="s">
        <v>22</v>
      </c>
      <c r="B7" s="21"/>
      <c r="C7" s="22"/>
      <c r="D7" s="23"/>
      <c r="E7" s="23"/>
      <c r="F7" s="23"/>
      <c r="G7" s="23"/>
      <c r="H7" s="23"/>
      <c r="I7" s="23"/>
      <c r="J7" s="42"/>
      <c r="K7" s="23">
        <f>K8+K55+K89+K101</f>
        <v>2231.86</v>
      </c>
      <c r="L7" s="23">
        <f>L8+L55+L89+L101</f>
        <v>167.52</v>
      </c>
      <c r="M7" s="23">
        <f>M8+M55+M89+M101</f>
        <v>167.52</v>
      </c>
      <c r="N7" s="43"/>
      <c r="O7" s="43"/>
      <c r="P7" s="23"/>
      <c r="Q7" s="23"/>
    </row>
    <row r="8" s="2" customFormat="1" ht="27" customHeight="1" spans="1:27">
      <c r="A8" s="24" t="s">
        <v>23</v>
      </c>
      <c r="B8" s="25"/>
      <c r="C8" s="26"/>
      <c r="D8" s="27"/>
      <c r="E8" s="27"/>
      <c r="F8" s="27"/>
      <c r="G8" s="27"/>
      <c r="H8" s="27"/>
      <c r="I8" s="27"/>
      <c r="J8" s="44"/>
      <c r="K8" s="27">
        <f>SUM(K9:K54)</f>
        <v>1011.06</v>
      </c>
      <c r="L8" s="27">
        <f>SUM(L9:L54)</f>
        <v>92.62</v>
      </c>
      <c r="M8" s="27">
        <f>SUM(M9:M54)</f>
        <v>92.62</v>
      </c>
      <c r="N8" s="45"/>
      <c r="O8" s="45"/>
      <c r="P8" s="27"/>
      <c r="Q8" s="27"/>
      <c r="AA8" s="2">
        <f>SUM(A8:Z8)</f>
        <v>1196.3</v>
      </c>
    </row>
    <row r="9" s="2" customFormat="1" ht="70" customHeight="1" spans="1:17">
      <c r="A9" s="28">
        <v>1</v>
      </c>
      <c r="B9" s="29" t="s">
        <v>24</v>
      </c>
      <c r="C9" s="28" t="s">
        <v>25</v>
      </c>
      <c r="D9" s="29" t="s">
        <v>26</v>
      </c>
      <c r="E9" s="29" t="s">
        <v>27</v>
      </c>
      <c r="F9" s="29" t="s">
        <v>28</v>
      </c>
      <c r="G9" s="29">
        <v>2022</v>
      </c>
      <c r="H9" s="28" t="s">
        <v>29</v>
      </c>
      <c r="I9" s="46">
        <v>40</v>
      </c>
      <c r="J9" s="47" t="s">
        <v>30</v>
      </c>
      <c r="K9" s="46">
        <v>20</v>
      </c>
      <c r="L9" s="29"/>
      <c r="M9" s="29"/>
      <c r="N9" s="48" t="s">
        <v>31</v>
      </c>
      <c r="O9" s="48" t="s">
        <v>32</v>
      </c>
      <c r="P9" s="29" t="s">
        <v>33</v>
      </c>
      <c r="Q9" s="29"/>
    </row>
    <row r="10" s="2" customFormat="1" ht="70" customHeight="1" spans="1:17">
      <c r="A10" s="29">
        <v>2</v>
      </c>
      <c r="B10" s="29" t="s">
        <v>34</v>
      </c>
      <c r="C10" s="29" t="s">
        <v>35</v>
      </c>
      <c r="D10" s="29" t="s">
        <v>36</v>
      </c>
      <c r="E10" s="29" t="s">
        <v>27</v>
      </c>
      <c r="F10" s="29" t="s">
        <v>28</v>
      </c>
      <c r="G10" s="29">
        <v>2022</v>
      </c>
      <c r="H10" s="29" t="s">
        <v>37</v>
      </c>
      <c r="I10" s="29">
        <v>34.56</v>
      </c>
      <c r="J10" s="47" t="s">
        <v>38</v>
      </c>
      <c r="K10" s="29">
        <v>17.28</v>
      </c>
      <c r="L10" s="29"/>
      <c r="M10" s="29"/>
      <c r="N10" s="49" t="s">
        <v>39</v>
      </c>
      <c r="O10" s="49" t="s">
        <v>32</v>
      </c>
      <c r="P10" s="29" t="s">
        <v>33</v>
      </c>
      <c r="Q10" s="29"/>
    </row>
    <row r="11" s="2" customFormat="1" ht="70" customHeight="1" spans="1:17">
      <c r="A11" s="28">
        <v>3</v>
      </c>
      <c r="B11" s="29" t="s">
        <v>40</v>
      </c>
      <c r="C11" s="29" t="s">
        <v>41</v>
      </c>
      <c r="D11" s="29" t="s">
        <v>36</v>
      </c>
      <c r="E11" s="29" t="s">
        <v>27</v>
      </c>
      <c r="F11" s="29" t="s">
        <v>28</v>
      </c>
      <c r="G11" s="29">
        <v>2022</v>
      </c>
      <c r="H11" s="29" t="s">
        <v>42</v>
      </c>
      <c r="I11" s="29">
        <v>55.68</v>
      </c>
      <c r="J11" s="47" t="s">
        <v>43</v>
      </c>
      <c r="K11" s="29">
        <v>27.84</v>
      </c>
      <c r="L11" s="29"/>
      <c r="M11" s="29"/>
      <c r="N11" s="49" t="s">
        <v>44</v>
      </c>
      <c r="O11" s="49" t="s">
        <v>32</v>
      </c>
      <c r="P11" s="29" t="s">
        <v>33</v>
      </c>
      <c r="Q11" s="29"/>
    </row>
    <row r="12" s="2" customFormat="1" ht="70" customHeight="1" spans="1:17">
      <c r="A12" s="29">
        <v>4</v>
      </c>
      <c r="B12" s="29" t="s">
        <v>45</v>
      </c>
      <c r="C12" s="29" t="s">
        <v>46</v>
      </c>
      <c r="D12" s="29" t="s">
        <v>36</v>
      </c>
      <c r="E12" s="29" t="s">
        <v>27</v>
      </c>
      <c r="F12" s="29" t="s">
        <v>28</v>
      </c>
      <c r="G12" s="29">
        <v>2022</v>
      </c>
      <c r="H12" s="29" t="s">
        <v>42</v>
      </c>
      <c r="I12" s="29">
        <v>52.8</v>
      </c>
      <c r="J12" s="47" t="s">
        <v>47</v>
      </c>
      <c r="K12" s="29">
        <v>26.4</v>
      </c>
      <c r="L12" s="29"/>
      <c r="M12" s="29"/>
      <c r="N12" s="49" t="s">
        <v>48</v>
      </c>
      <c r="O12" s="49" t="s">
        <v>32</v>
      </c>
      <c r="P12" s="29" t="s">
        <v>33</v>
      </c>
      <c r="Q12" s="29"/>
    </row>
    <row r="13" s="2" customFormat="1" ht="70" customHeight="1" spans="1:17">
      <c r="A13" s="28">
        <v>5</v>
      </c>
      <c r="B13" s="29" t="s">
        <v>49</v>
      </c>
      <c r="C13" s="29" t="s">
        <v>50</v>
      </c>
      <c r="D13" s="29" t="s">
        <v>36</v>
      </c>
      <c r="E13" s="29" t="s">
        <v>27</v>
      </c>
      <c r="F13" s="29" t="s">
        <v>28</v>
      </c>
      <c r="G13" s="29">
        <v>2022</v>
      </c>
      <c r="H13" s="29" t="s">
        <v>51</v>
      </c>
      <c r="I13" s="29">
        <v>32</v>
      </c>
      <c r="J13" s="47" t="s">
        <v>52</v>
      </c>
      <c r="K13" s="29">
        <v>16</v>
      </c>
      <c r="L13" s="29"/>
      <c r="M13" s="29"/>
      <c r="N13" s="49" t="s">
        <v>53</v>
      </c>
      <c r="O13" s="49" t="s">
        <v>54</v>
      </c>
      <c r="P13" s="29" t="s">
        <v>33</v>
      </c>
      <c r="Q13" s="29"/>
    </row>
    <row r="14" s="2" customFormat="1" ht="70" customHeight="1" spans="1:17">
      <c r="A14" s="29">
        <v>6</v>
      </c>
      <c r="B14" s="29" t="s">
        <v>55</v>
      </c>
      <c r="C14" s="29" t="s">
        <v>56</v>
      </c>
      <c r="D14" s="29" t="s">
        <v>36</v>
      </c>
      <c r="E14" s="29" t="s">
        <v>27</v>
      </c>
      <c r="F14" s="29" t="s">
        <v>28</v>
      </c>
      <c r="G14" s="29">
        <v>2022</v>
      </c>
      <c r="H14" s="29" t="s">
        <v>57</v>
      </c>
      <c r="I14" s="29">
        <v>48</v>
      </c>
      <c r="J14" s="47" t="s">
        <v>58</v>
      </c>
      <c r="K14" s="29">
        <v>24</v>
      </c>
      <c r="L14" s="29"/>
      <c r="M14" s="29"/>
      <c r="N14" s="49" t="s">
        <v>59</v>
      </c>
      <c r="O14" s="49" t="s">
        <v>60</v>
      </c>
      <c r="P14" s="29" t="s">
        <v>33</v>
      </c>
      <c r="Q14" s="29"/>
    </row>
    <row r="15" s="2" customFormat="1" ht="70" customHeight="1" spans="1:17">
      <c r="A15" s="28">
        <v>7</v>
      </c>
      <c r="B15" s="29" t="s">
        <v>61</v>
      </c>
      <c r="C15" s="29" t="s">
        <v>62</v>
      </c>
      <c r="D15" s="29" t="s">
        <v>36</v>
      </c>
      <c r="E15" s="29" t="s">
        <v>27</v>
      </c>
      <c r="F15" s="29" t="s">
        <v>28</v>
      </c>
      <c r="G15" s="29">
        <v>2022</v>
      </c>
      <c r="H15" s="29" t="s">
        <v>37</v>
      </c>
      <c r="I15" s="29">
        <v>50.56</v>
      </c>
      <c r="J15" s="47" t="s">
        <v>63</v>
      </c>
      <c r="K15" s="29">
        <v>25.28</v>
      </c>
      <c r="L15" s="29"/>
      <c r="M15" s="29"/>
      <c r="N15" s="49" t="s">
        <v>64</v>
      </c>
      <c r="O15" s="49" t="s">
        <v>32</v>
      </c>
      <c r="P15" s="29" t="s">
        <v>33</v>
      </c>
      <c r="Q15" s="29"/>
    </row>
    <row r="16" s="2" customFormat="1" ht="70" customHeight="1" spans="1:17">
      <c r="A16" s="29">
        <v>8</v>
      </c>
      <c r="B16" s="29" t="s">
        <v>65</v>
      </c>
      <c r="C16" s="29" t="s">
        <v>66</v>
      </c>
      <c r="D16" s="29" t="s">
        <v>36</v>
      </c>
      <c r="E16" s="29" t="s">
        <v>27</v>
      </c>
      <c r="F16" s="29" t="s">
        <v>28</v>
      </c>
      <c r="G16" s="29">
        <v>2022</v>
      </c>
      <c r="H16" s="29" t="s">
        <v>67</v>
      </c>
      <c r="I16" s="29">
        <v>35.2</v>
      </c>
      <c r="J16" s="47" t="s">
        <v>68</v>
      </c>
      <c r="K16" s="29">
        <v>17.6</v>
      </c>
      <c r="L16" s="29"/>
      <c r="M16" s="29"/>
      <c r="N16" s="49" t="s">
        <v>69</v>
      </c>
      <c r="O16" s="49" t="s">
        <v>32</v>
      </c>
      <c r="P16" s="29" t="s">
        <v>33</v>
      </c>
      <c r="Q16" s="29"/>
    </row>
    <row r="17" s="2" customFormat="1" ht="70" customHeight="1" spans="1:17">
      <c r="A17" s="28">
        <v>9</v>
      </c>
      <c r="B17" s="29" t="s">
        <v>70</v>
      </c>
      <c r="C17" s="29" t="s">
        <v>71</v>
      </c>
      <c r="D17" s="29" t="s">
        <v>36</v>
      </c>
      <c r="E17" s="29" t="s">
        <v>27</v>
      </c>
      <c r="F17" s="29" t="s">
        <v>28</v>
      </c>
      <c r="G17" s="29">
        <v>2022</v>
      </c>
      <c r="H17" s="29" t="s">
        <v>72</v>
      </c>
      <c r="I17" s="29">
        <v>17.6</v>
      </c>
      <c r="J17" s="47" t="s">
        <v>73</v>
      </c>
      <c r="K17" s="29">
        <v>8.8</v>
      </c>
      <c r="L17" s="29"/>
      <c r="M17" s="29"/>
      <c r="N17" s="49" t="s">
        <v>74</v>
      </c>
      <c r="O17" s="49" t="s">
        <v>32</v>
      </c>
      <c r="P17" s="29" t="s">
        <v>33</v>
      </c>
      <c r="Q17" s="29"/>
    </row>
    <row r="18" s="2" customFormat="1" ht="70" customHeight="1" spans="1:17">
      <c r="A18" s="29">
        <v>10</v>
      </c>
      <c r="B18" s="29" t="s">
        <v>75</v>
      </c>
      <c r="C18" s="29" t="s">
        <v>76</v>
      </c>
      <c r="D18" s="29" t="s">
        <v>36</v>
      </c>
      <c r="E18" s="29" t="s">
        <v>27</v>
      </c>
      <c r="F18" s="29" t="s">
        <v>28</v>
      </c>
      <c r="G18" s="29">
        <v>2022</v>
      </c>
      <c r="H18" s="29" t="s">
        <v>42</v>
      </c>
      <c r="I18" s="29">
        <v>30.4</v>
      </c>
      <c r="J18" s="47" t="s">
        <v>77</v>
      </c>
      <c r="K18" s="29">
        <v>15.2</v>
      </c>
      <c r="L18" s="29"/>
      <c r="M18" s="29"/>
      <c r="N18" s="49" t="s">
        <v>78</v>
      </c>
      <c r="O18" s="49" t="s">
        <v>32</v>
      </c>
      <c r="P18" s="29" t="s">
        <v>33</v>
      </c>
      <c r="Q18" s="29"/>
    </row>
    <row r="19" s="2" customFormat="1" ht="70" customHeight="1" spans="1:17">
      <c r="A19" s="28">
        <v>11</v>
      </c>
      <c r="B19" s="29" t="s">
        <v>79</v>
      </c>
      <c r="C19" s="29" t="s">
        <v>80</v>
      </c>
      <c r="D19" s="29" t="s">
        <v>36</v>
      </c>
      <c r="E19" s="29" t="s">
        <v>27</v>
      </c>
      <c r="F19" s="29" t="s">
        <v>28</v>
      </c>
      <c r="G19" s="29">
        <v>2022</v>
      </c>
      <c r="H19" s="29" t="s">
        <v>42</v>
      </c>
      <c r="I19" s="29">
        <v>19.2</v>
      </c>
      <c r="J19" s="47" t="s">
        <v>81</v>
      </c>
      <c r="K19" s="29">
        <v>9.6</v>
      </c>
      <c r="L19" s="29"/>
      <c r="M19" s="29"/>
      <c r="N19" s="49" t="s">
        <v>82</v>
      </c>
      <c r="O19" s="49" t="s">
        <v>32</v>
      </c>
      <c r="P19" s="29" t="s">
        <v>33</v>
      </c>
      <c r="Q19" s="29"/>
    </row>
    <row r="20" s="2" customFormat="1" ht="70" customHeight="1" spans="1:17">
      <c r="A20" s="29">
        <v>12</v>
      </c>
      <c r="B20" s="29" t="s">
        <v>83</v>
      </c>
      <c r="C20" s="29" t="s">
        <v>84</v>
      </c>
      <c r="D20" s="29" t="s">
        <v>85</v>
      </c>
      <c r="E20" s="29" t="s">
        <v>27</v>
      </c>
      <c r="F20" s="29" t="s">
        <v>28</v>
      </c>
      <c r="G20" s="29">
        <v>2022</v>
      </c>
      <c r="H20" s="29" t="s">
        <v>86</v>
      </c>
      <c r="I20" s="29">
        <v>32</v>
      </c>
      <c r="J20" s="47" t="s">
        <v>52</v>
      </c>
      <c r="K20" s="29">
        <v>16</v>
      </c>
      <c r="L20" s="29"/>
      <c r="M20" s="29"/>
      <c r="N20" s="49" t="s">
        <v>87</v>
      </c>
      <c r="O20" s="49" t="s">
        <v>32</v>
      </c>
      <c r="P20" s="29" t="s">
        <v>33</v>
      </c>
      <c r="Q20" s="29"/>
    </row>
    <row r="21" s="2" customFormat="1" ht="70" customHeight="1" spans="1:17">
      <c r="A21" s="28">
        <v>13</v>
      </c>
      <c r="B21" s="29" t="s">
        <v>88</v>
      </c>
      <c r="C21" s="29" t="s">
        <v>89</v>
      </c>
      <c r="D21" s="29" t="s">
        <v>85</v>
      </c>
      <c r="E21" s="29" t="s">
        <v>27</v>
      </c>
      <c r="F21" s="29" t="s">
        <v>28</v>
      </c>
      <c r="G21" s="29">
        <v>2022</v>
      </c>
      <c r="H21" s="29" t="s">
        <v>90</v>
      </c>
      <c r="I21" s="29">
        <v>32</v>
      </c>
      <c r="J21" s="47" t="s">
        <v>52</v>
      </c>
      <c r="K21" s="29">
        <v>16</v>
      </c>
      <c r="L21" s="29"/>
      <c r="M21" s="29"/>
      <c r="N21" s="49" t="s">
        <v>87</v>
      </c>
      <c r="O21" s="49" t="s">
        <v>32</v>
      </c>
      <c r="P21" s="29" t="s">
        <v>33</v>
      </c>
      <c r="Q21" s="29"/>
    </row>
    <row r="22" s="2" customFormat="1" ht="70" customHeight="1" spans="1:17">
      <c r="A22" s="29">
        <v>14</v>
      </c>
      <c r="B22" s="29" t="s">
        <v>91</v>
      </c>
      <c r="C22" s="29" t="s">
        <v>92</v>
      </c>
      <c r="D22" s="29" t="s">
        <v>85</v>
      </c>
      <c r="E22" s="29" t="s">
        <v>27</v>
      </c>
      <c r="F22" s="29" t="s">
        <v>28</v>
      </c>
      <c r="G22" s="29">
        <v>2022</v>
      </c>
      <c r="H22" s="29" t="s">
        <v>93</v>
      </c>
      <c r="I22" s="29">
        <v>28</v>
      </c>
      <c r="J22" s="47" t="s">
        <v>94</v>
      </c>
      <c r="K22" s="29">
        <v>14</v>
      </c>
      <c r="L22" s="29"/>
      <c r="M22" s="29"/>
      <c r="N22" s="49" t="s">
        <v>87</v>
      </c>
      <c r="O22" s="49" t="s">
        <v>32</v>
      </c>
      <c r="P22" s="29" t="s">
        <v>33</v>
      </c>
      <c r="Q22" s="29"/>
    </row>
    <row r="23" s="2" customFormat="1" ht="70" customHeight="1" spans="1:17">
      <c r="A23" s="28">
        <v>15</v>
      </c>
      <c r="B23" s="29" t="s">
        <v>95</v>
      </c>
      <c r="C23" s="29" t="s">
        <v>96</v>
      </c>
      <c r="D23" s="29" t="s">
        <v>85</v>
      </c>
      <c r="E23" s="29" t="s">
        <v>27</v>
      </c>
      <c r="F23" s="29" t="s">
        <v>28</v>
      </c>
      <c r="G23" s="29">
        <v>2022</v>
      </c>
      <c r="H23" s="29" t="s">
        <v>97</v>
      </c>
      <c r="I23" s="29">
        <v>32</v>
      </c>
      <c r="J23" s="47" t="s">
        <v>52</v>
      </c>
      <c r="K23" s="29">
        <v>16</v>
      </c>
      <c r="L23" s="29"/>
      <c r="M23" s="29"/>
      <c r="N23" s="49" t="s">
        <v>87</v>
      </c>
      <c r="O23" s="49" t="s">
        <v>32</v>
      </c>
      <c r="P23" s="29" t="s">
        <v>33</v>
      </c>
      <c r="Q23" s="29"/>
    </row>
    <row r="24" s="2" customFormat="1" ht="70" customHeight="1" spans="1:17">
      <c r="A24" s="29">
        <v>16</v>
      </c>
      <c r="B24" s="29" t="s">
        <v>98</v>
      </c>
      <c r="C24" s="29" t="s">
        <v>99</v>
      </c>
      <c r="D24" s="29" t="s">
        <v>85</v>
      </c>
      <c r="E24" s="29" t="s">
        <v>27</v>
      </c>
      <c r="F24" s="29" t="s">
        <v>28</v>
      </c>
      <c r="G24" s="29">
        <v>2022</v>
      </c>
      <c r="H24" s="29" t="s">
        <v>100</v>
      </c>
      <c r="I24" s="29">
        <v>22.4</v>
      </c>
      <c r="J24" s="47" t="s">
        <v>101</v>
      </c>
      <c r="K24" s="29">
        <v>11.2</v>
      </c>
      <c r="L24" s="29"/>
      <c r="M24" s="29"/>
      <c r="N24" s="49" t="s">
        <v>87</v>
      </c>
      <c r="O24" s="49" t="s">
        <v>32</v>
      </c>
      <c r="P24" s="29" t="s">
        <v>33</v>
      </c>
      <c r="Q24" s="29"/>
    </row>
    <row r="25" s="2" customFormat="1" ht="70" customHeight="1" spans="1:17">
      <c r="A25" s="28">
        <v>17</v>
      </c>
      <c r="B25" s="29" t="s">
        <v>102</v>
      </c>
      <c r="C25" s="29" t="s">
        <v>103</v>
      </c>
      <c r="D25" s="29" t="s">
        <v>85</v>
      </c>
      <c r="E25" s="29" t="s">
        <v>27</v>
      </c>
      <c r="F25" s="29" t="s">
        <v>28</v>
      </c>
      <c r="G25" s="29">
        <v>2022</v>
      </c>
      <c r="H25" s="29" t="s">
        <v>104</v>
      </c>
      <c r="I25" s="29">
        <v>27.2</v>
      </c>
      <c r="J25" s="47" t="s">
        <v>105</v>
      </c>
      <c r="K25" s="29">
        <v>13.6</v>
      </c>
      <c r="L25" s="29"/>
      <c r="M25" s="29"/>
      <c r="N25" s="49" t="s">
        <v>87</v>
      </c>
      <c r="O25" s="49" t="s">
        <v>32</v>
      </c>
      <c r="P25" s="29" t="s">
        <v>33</v>
      </c>
      <c r="Q25" s="29"/>
    </row>
    <row r="26" s="2" customFormat="1" ht="70" customHeight="1" spans="1:17">
      <c r="A26" s="29">
        <v>18</v>
      </c>
      <c r="B26" s="29" t="s">
        <v>106</v>
      </c>
      <c r="C26" s="29" t="s">
        <v>107</v>
      </c>
      <c r="D26" s="29" t="s">
        <v>85</v>
      </c>
      <c r="E26" s="29" t="s">
        <v>27</v>
      </c>
      <c r="F26" s="29" t="s">
        <v>28</v>
      </c>
      <c r="G26" s="29">
        <v>2022</v>
      </c>
      <c r="H26" s="29" t="s">
        <v>108</v>
      </c>
      <c r="I26" s="29">
        <v>32</v>
      </c>
      <c r="J26" s="47" t="s">
        <v>52</v>
      </c>
      <c r="K26" s="29">
        <v>16</v>
      </c>
      <c r="L26" s="29"/>
      <c r="M26" s="29"/>
      <c r="N26" s="49" t="s">
        <v>87</v>
      </c>
      <c r="O26" s="49" t="s">
        <v>32</v>
      </c>
      <c r="P26" s="29" t="s">
        <v>33</v>
      </c>
      <c r="Q26" s="29"/>
    </row>
    <row r="27" s="2" customFormat="1" ht="70" customHeight="1" spans="1:17">
      <c r="A27" s="28">
        <v>19</v>
      </c>
      <c r="B27" s="29" t="s">
        <v>109</v>
      </c>
      <c r="C27" s="29" t="s">
        <v>110</v>
      </c>
      <c r="D27" s="29" t="s">
        <v>85</v>
      </c>
      <c r="E27" s="29" t="s">
        <v>27</v>
      </c>
      <c r="F27" s="29" t="s">
        <v>28</v>
      </c>
      <c r="G27" s="29">
        <v>2022</v>
      </c>
      <c r="H27" s="29" t="s">
        <v>111</v>
      </c>
      <c r="I27" s="29">
        <v>24</v>
      </c>
      <c r="J27" s="47" t="s">
        <v>112</v>
      </c>
      <c r="K27" s="29">
        <v>12</v>
      </c>
      <c r="L27" s="29"/>
      <c r="M27" s="29"/>
      <c r="N27" s="49" t="s">
        <v>87</v>
      </c>
      <c r="O27" s="49" t="s">
        <v>32</v>
      </c>
      <c r="P27" s="29" t="s">
        <v>33</v>
      </c>
      <c r="Q27" s="29"/>
    </row>
    <row r="28" s="2" customFormat="1" ht="70" customHeight="1" spans="1:17">
      <c r="A28" s="29">
        <v>20</v>
      </c>
      <c r="B28" s="29" t="s">
        <v>113</v>
      </c>
      <c r="C28" s="29" t="s">
        <v>114</v>
      </c>
      <c r="D28" s="29" t="s">
        <v>85</v>
      </c>
      <c r="E28" s="29" t="s">
        <v>27</v>
      </c>
      <c r="F28" s="29" t="s">
        <v>28</v>
      </c>
      <c r="G28" s="29">
        <v>2022</v>
      </c>
      <c r="H28" s="29" t="s">
        <v>115</v>
      </c>
      <c r="I28" s="29">
        <v>24</v>
      </c>
      <c r="J28" s="47" t="s">
        <v>112</v>
      </c>
      <c r="K28" s="29">
        <v>12</v>
      </c>
      <c r="L28" s="29"/>
      <c r="M28" s="29"/>
      <c r="N28" s="49" t="s">
        <v>87</v>
      </c>
      <c r="O28" s="49" t="s">
        <v>32</v>
      </c>
      <c r="P28" s="29" t="s">
        <v>33</v>
      </c>
      <c r="Q28" s="29"/>
    </row>
    <row r="29" s="2" customFormat="1" ht="70" customHeight="1" spans="1:17">
      <c r="A29" s="28">
        <v>21</v>
      </c>
      <c r="B29" s="29" t="s">
        <v>116</v>
      </c>
      <c r="C29" s="29" t="s">
        <v>117</v>
      </c>
      <c r="D29" s="29" t="s">
        <v>85</v>
      </c>
      <c r="E29" s="29" t="s">
        <v>27</v>
      </c>
      <c r="F29" s="29" t="s">
        <v>28</v>
      </c>
      <c r="G29" s="29">
        <v>2022</v>
      </c>
      <c r="H29" s="29" t="s">
        <v>115</v>
      </c>
      <c r="I29" s="29">
        <v>24</v>
      </c>
      <c r="J29" s="47" t="s">
        <v>112</v>
      </c>
      <c r="K29" s="29">
        <v>12</v>
      </c>
      <c r="L29" s="29"/>
      <c r="M29" s="29"/>
      <c r="N29" s="49" t="s">
        <v>87</v>
      </c>
      <c r="O29" s="49" t="s">
        <v>32</v>
      </c>
      <c r="P29" s="29" t="s">
        <v>33</v>
      </c>
      <c r="Q29" s="29"/>
    </row>
    <row r="30" s="2" customFormat="1" ht="70" customHeight="1" spans="1:17">
      <c r="A30" s="29">
        <v>22</v>
      </c>
      <c r="B30" s="29" t="s">
        <v>118</v>
      </c>
      <c r="C30" s="29" t="s">
        <v>119</v>
      </c>
      <c r="D30" s="29" t="s">
        <v>120</v>
      </c>
      <c r="E30" s="29" t="s">
        <v>27</v>
      </c>
      <c r="F30" s="29" t="s">
        <v>28</v>
      </c>
      <c r="G30" s="29">
        <v>2022</v>
      </c>
      <c r="H30" s="29" t="s">
        <v>121</v>
      </c>
      <c r="I30" s="29">
        <v>30.4</v>
      </c>
      <c r="J30" s="47" t="s">
        <v>77</v>
      </c>
      <c r="K30" s="29">
        <v>15.2</v>
      </c>
      <c r="L30" s="29"/>
      <c r="M30" s="29"/>
      <c r="N30" s="49" t="s">
        <v>122</v>
      </c>
      <c r="O30" s="49" t="s">
        <v>123</v>
      </c>
      <c r="P30" s="29" t="s">
        <v>33</v>
      </c>
      <c r="Q30" s="29"/>
    </row>
    <row r="31" s="2" customFormat="1" ht="70" customHeight="1" spans="1:17">
      <c r="A31" s="28">
        <v>23</v>
      </c>
      <c r="B31" s="29" t="s">
        <v>124</v>
      </c>
      <c r="C31" s="29" t="s">
        <v>125</v>
      </c>
      <c r="D31" s="29" t="s">
        <v>120</v>
      </c>
      <c r="E31" s="29" t="s">
        <v>27</v>
      </c>
      <c r="F31" s="29" t="s">
        <v>28</v>
      </c>
      <c r="G31" s="29">
        <v>2022</v>
      </c>
      <c r="H31" s="29" t="s">
        <v>126</v>
      </c>
      <c r="I31" s="29">
        <v>32</v>
      </c>
      <c r="J31" s="47" t="s">
        <v>52</v>
      </c>
      <c r="K31" s="29">
        <v>16</v>
      </c>
      <c r="L31" s="29"/>
      <c r="M31" s="29"/>
      <c r="N31" s="49" t="s">
        <v>127</v>
      </c>
      <c r="O31" s="49" t="s">
        <v>128</v>
      </c>
      <c r="P31" s="29" t="s">
        <v>33</v>
      </c>
      <c r="Q31" s="29"/>
    </row>
    <row r="32" s="2" customFormat="1" ht="70" customHeight="1" spans="1:17">
      <c r="A32" s="29">
        <v>24</v>
      </c>
      <c r="B32" s="29" t="s">
        <v>129</v>
      </c>
      <c r="C32" s="29" t="s">
        <v>130</v>
      </c>
      <c r="D32" s="29" t="s">
        <v>120</v>
      </c>
      <c r="E32" s="29" t="s">
        <v>27</v>
      </c>
      <c r="F32" s="29" t="s">
        <v>28</v>
      </c>
      <c r="G32" s="29">
        <v>2022</v>
      </c>
      <c r="H32" s="29" t="s">
        <v>131</v>
      </c>
      <c r="I32" s="29">
        <v>40</v>
      </c>
      <c r="J32" s="47" t="s">
        <v>132</v>
      </c>
      <c r="K32" s="29">
        <v>20</v>
      </c>
      <c r="L32" s="29"/>
      <c r="M32" s="29"/>
      <c r="N32" s="49" t="s">
        <v>133</v>
      </c>
      <c r="O32" s="49" t="s">
        <v>134</v>
      </c>
      <c r="P32" s="29" t="s">
        <v>33</v>
      </c>
      <c r="Q32" s="29"/>
    </row>
    <row r="33" s="2" customFormat="1" ht="70" customHeight="1" spans="1:17">
      <c r="A33" s="28">
        <v>25</v>
      </c>
      <c r="B33" s="29" t="s">
        <v>135</v>
      </c>
      <c r="C33" s="29" t="s">
        <v>136</v>
      </c>
      <c r="D33" s="29" t="s">
        <v>120</v>
      </c>
      <c r="E33" s="29" t="s">
        <v>27</v>
      </c>
      <c r="F33" s="29" t="s">
        <v>28</v>
      </c>
      <c r="G33" s="29">
        <v>2022</v>
      </c>
      <c r="H33" s="29" t="s">
        <v>137</v>
      </c>
      <c r="I33" s="29">
        <v>96</v>
      </c>
      <c r="J33" s="47" t="s">
        <v>138</v>
      </c>
      <c r="K33" s="29">
        <v>48</v>
      </c>
      <c r="L33" s="29"/>
      <c r="M33" s="29"/>
      <c r="N33" s="49" t="s">
        <v>139</v>
      </c>
      <c r="O33" s="49" t="s">
        <v>140</v>
      </c>
      <c r="P33" s="29" t="s">
        <v>33</v>
      </c>
      <c r="Q33" s="29"/>
    </row>
    <row r="34" s="2" customFormat="1" ht="70" customHeight="1" spans="1:17">
      <c r="A34" s="29">
        <v>26</v>
      </c>
      <c r="B34" s="29" t="s">
        <v>141</v>
      </c>
      <c r="C34" s="29" t="s">
        <v>142</v>
      </c>
      <c r="D34" s="29" t="s">
        <v>143</v>
      </c>
      <c r="E34" s="29" t="s">
        <v>27</v>
      </c>
      <c r="F34" s="29" t="s">
        <v>28</v>
      </c>
      <c r="G34" s="29">
        <v>2022</v>
      </c>
      <c r="H34" s="29" t="s">
        <v>144</v>
      </c>
      <c r="I34" s="29">
        <v>48</v>
      </c>
      <c r="J34" s="47" t="s">
        <v>58</v>
      </c>
      <c r="K34" s="29">
        <v>24</v>
      </c>
      <c r="L34" s="29"/>
      <c r="M34" s="29"/>
      <c r="N34" s="49" t="s">
        <v>145</v>
      </c>
      <c r="O34" s="49" t="s">
        <v>146</v>
      </c>
      <c r="P34" s="29" t="s">
        <v>33</v>
      </c>
      <c r="Q34" s="29"/>
    </row>
    <row r="35" s="2" customFormat="1" ht="70" customHeight="1" spans="1:17">
      <c r="A35" s="28">
        <v>27</v>
      </c>
      <c r="B35" s="29" t="s">
        <v>147</v>
      </c>
      <c r="C35" s="29" t="s">
        <v>148</v>
      </c>
      <c r="D35" s="29" t="s">
        <v>143</v>
      </c>
      <c r="E35" s="29" t="s">
        <v>27</v>
      </c>
      <c r="F35" s="29" t="s">
        <v>28</v>
      </c>
      <c r="G35" s="29">
        <v>2022</v>
      </c>
      <c r="H35" s="29" t="s">
        <v>149</v>
      </c>
      <c r="I35" s="29">
        <v>48</v>
      </c>
      <c r="J35" s="47" t="s">
        <v>58</v>
      </c>
      <c r="K35" s="29">
        <v>24</v>
      </c>
      <c r="L35" s="29"/>
      <c r="M35" s="29"/>
      <c r="N35" s="49" t="s">
        <v>150</v>
      </c>
      <c r="O35" s="49" t="s">
        <v>151</v>
      </c>
      <c r="P35" s="29" t="s">
        <v>33</v>
      </c>
      <c r="Q35" s="29"/>
    </row>
    <row r="36" s="2" customFormat="1" ht="70" customHeight="1" spans="1:17">
      <c r="A36" s="29">
        <v>28</v>
      </c>
      <c r="B36" s="29" t="s">
        <v>152</v>
      </c>
      <c r="C36" s="29" t="s">
        <v>153</v>
      </c>
      <c r="D36" s="29" t="s">
        <v>143</v>
      </c>
      <c r="E36" s="29" t="s">
        <v>27</v>
      </c>
      <c r="F36" s="29" t="s">
        <v>28</v>
      </c>
      <c r="G36" s="29">
        <v>2022</v>
      </c>
      <c r="H36" s="29" t="s">
        <v>154</v>
      </c>
      <c r="I36" s="29">
        <v>32</v>
      </c>
      <c r="J36" s="47" t="s">
        <v>52</v>
      </c>
      <c r="K36" s="29">
        <v>16</v>
      </c>
      <c r="L36" s="29"/>
      <c r="M36" s="29"/>
      <c r="N36" s="49" t="s">
        <v>127</v>
      </c>
      <c r="O36" s="49" t="s">
        <v>151</v>
      </c>
      <c r="P36" s="29" t="s">
        <v>33</v>
      </c>
      <c r="Q36" s="29"/>
    </row>
    <row r="37" s="2" customFormat="1" ht="70" customHeight="1" spans="1:17">
      <c r="A37" s="28">
        <v>29</v>
      </c>
      <c r="B37" s="29" t="s">
        <v>155</v>
      </c>
      <c r="C37" s="29" t="s">
        <v>156</v>
      </c>
      <c r="D37" s="29" t="s">
        <v>143</v>
      </c>
      <c r="E37" s="29" t="s">
        <v>27</v>
      </c>
      <c r="F37" s="29" t="s">
        <v>28</v>
      </c>
      <c r="G37" s="29">
        <v>2022</v>
      </c>
      <c r="H37" s="29" t="s">
        <v>157</v>
      </c>
      <c r="I37" s="29">
        <v>32</v>
      </c>
      <c r="J37" s="47" t="s">
        <v>52</v>
      </c>
      <c r="K37" s="29">
        <v>16</v>
      </c>
      <c r="L37" s="29"/>
      <c r="M37" s="29"/>
      <c r="N37" s="49" t="s">
        <v>127</v>
      </c>
      <c r="O37" s="49" t="s">
        <v>151</v>
      </c>
      <c r="P37" s="29" t="s">
        <v>33</v>
      </c>
      <c r="Q37" s="29"/>
    </row>
    <row r="38" s="2" customFormat="1" ht="70" customHeight="1" spans="1:17">
      <c r="A38" s="29">
        <v>30</v>
      </c>
      <c r="B38" s="29" t="s">
        <v>158</v>
      </c>
      <c r="C38" s="29" t="s">
        <v>159</v>
      </c>
      <c r="D38" s="29" t="s">
        <v>143</v>
      </c>
      <c r="E38" s="29" t="s">
        <v>27</v>
      </c>
      <c r="F38" s="29" t="s">
        <v>28</v>
      </c>
      <c r="G38" s="29">
        <v>2022</v>
      </c>
      <c r="H38" s="29" t="s">
        <v>160</v>
      </c>
      <c r="I38" s="29">
        <v>64</v>
      </c>
      <c r="J38" s="47" t="s">
        <v>161</v>
      </c>
      <c r="K38" s="29">
        <v>32</v>
      </c>
      <c r="L38" s="29"/>
      <c r="M38" s="29"/>
      <c r="N38" s="49" t="s">
        <v>162</v>
      </c>
      <c r="O38" s="49" t="s">
        <v>163</v>
      </c>
      <c r="P38" s="29" t="s">
        <v>33</v>
      </c>
      <c r="Q38" s="29"/>
    </row>
    <row r="39" s="2" customFormat="1" ht="70" customHeight="1" spans="1:17">
      <c r="A39" s="28">
        <v>31</v>
      </c>
      <c r="B39" s="29" t="s">
        <v>164</v>
      </c>
      <c r="C39" s="29" t="s">
        <v>165</v>
      </c>
      <c r="D39" s="29" t="s">
        <v>166</v>
      </c>
      <c r="E39" s="29" t="s">
        <v>27</v>
      </c>
      <c r="F39" s="29" t="s">
        <v>28</v>
      </c>
      <c r="G39" s="29">
        <v>2022</v>
      </c>
      <c r="H39" s="29" t="s">
        <v>167</v>
      </c>
      <c r="I39" s="29">
        <v>40</v>
      </c>
      <c r="J39" s="47" t="s">
        <v>132</v>
      </c>
      <c r="K39" s="29">
        <v>20</v>
      </c>
      <c r="L39" s="29"/>
      <c r="M39" s="29"/>
      <c r="N39" s="49" t="s">
        <v>133</v>
      </c>
      <c r="O39" s="49" t="s">
        <v>151</v>
      </c>
      <c r="P39" s="29" t="s">
        <v>33</v>
      </c>
      <c r="Q39" s="29"/>
    </row>
    <row r="40" s="2" customFormat="1" ht="70" customHeight="1" spans="1:17">
      <c r="A40" s="29">
        <v>32</v>
      </c>
      <c r="B40" s="29" t="s">
        <v>168</v>
      </c>
      <c r="C40" s="29" t="s">
        <v>169</v>
      </c>
      <c r="D40" s="29" t="s">
        <v>166</v>
      </c>
      <c r="E40" s="29" t="s">
        <v>27</v>
      </c>
      <c r="F40" s="29" t="s">
        <v>28</v>
      </c>
      <c r="G40" s="29">
        <v>2022</v>
      </c>
      <c r="H40" s="29" t="s">
        <v>170</v>
      </c>
      <c r="I40" s="29">
        <v>24</v>
      </c>
      <c r="J40" s="47" t="s">
        <v>112</v>
      </c>
      <c r="K40" s="29">
        <v>12</v>
      </c>
      <c r="L40" s="29"/>
      <c r="M40" s="29"/>
      <c r="N40" s="49" t="s">
        <v>171</v>
      </c>
      <c r="O40" s="49" t="s">
        <v>151</v>
      </c>
      <c r="P40" s="29" t="s">
        <v>33</v>
      </c>
      <c r="Q40" s="29"/>
    </row>
    <row r="41" s="2" customFormat="1" ht="70" customHeight="1" spans="1:17">
      <c r="A41" s="28">
        <v>33</v>
      </c>
      <c r="B41" s="29" t="s">
        <v>172</v>
      </c>
      <c r="C41" s="29" t="s">
        <v>173</v>
      </c>
      <c r="D41" s="29" t="s">
        <v>174</v>
      </c>
      <c r="E41" s="29" t="s">
        <v>27</v>
      </c>
      <c r="F41" s="29" t="s">
        <v>28</v>
      </c>
      <c r="G41" s="29">
        <v>2022</v>
      </c>
      <c r="H41" s="29" t="s">
        <v>175</v>
      </c>
      <c r="I41" s="29">
        <v>24</v>
      </c>
      <c r="J41" s="47" t="s">
        <v>112</v>
      </c>
      <c r="K41" s="29">
        <v>12</v>
      </c>
      <c r="L41" s="29"/>
      <c r="M41" s="29"/>
      <c r="N41" s="49" t="s">
        <v>171</v>
      </c>
      <c r="O41" s="49" t="s">
        <v>176</v>
      </c>
      <c r="P41" s="29" t="s">
        <v>33</v>
      </c>
      <c r="Q41" s="29"/>
    </row>
    <row r="42" s="2" customFormat="1" ht="70" customHeight="1" spans="1:17">
      <c r="A42" s="29">
        <v>34</v>
      </c>
      <c r="B42" s="29" t="s">
        <v>177</v>
      </c>
      <c r="C42" s="29" t="s">
        <v>178</v>
      </c>
      <c r="D42" s="29" t="s">
        <v>174</v>
      </c>
      <c r="E42" s="29" t="s">
        <v>27</v>
      </c>
      <c r="F42" s="29" t="s">
        <v>28</v>
      </c>
      <c r="G42" s="29">
        <v>2022</v>
      </c>
      <c r="H42" s="29" t="s">
        <v>179</v>
      </c>
      <c r="I42" s="29">
        <v>48</v>
      </c>
      <c r="J42" s="47" t="s">
        <v>58</v>
      </c>
      <c r="K42" s="29">
        <v>24</v>
      </c>
      <c r="L42" s="29"/>
      <c r="M42" s="29"/>
      <c r="N42" s="49" t="s">
        <v>145</v>
      </c>
      <c r="O42" s="49" t="s">
        <v>151</v>
      </c>
      <c r="P42" s="29" t="s">
        <v>33</v>
      </c>
      <c r="Q42" s="29"/>
    </row>
    <row r="43" s="2" customFormat="1" ht="116" customHeight="1" spans="1:17">
      <c r="A43" s="28">
        <v>35</v>
      </c>
      <c r="B43" s="29" t="s">
        <v>180</v>
      </c>
      <c r="C43" s="29" t="s">
        <v>181</v>
      </c>
      <c r="D43" s="29" t="s">
        <v>182</v>
      </c>
      <c r="E43" s="29" t="s">
        <v>27</v>
      </c>
      <c r="F43" s="29" t="s">
        <v>28</v>
      </c>
      <c r="G43" s="29">
        <v>2022</v>
      </c>
      <c r="H43" s="29" t="s">
        <v>183</v>
      </c>
      <c r="I43" s="29">
        <v>32</v>
      </c>
      <c r="J43" s="47" t="s">
        <v>52</v>
      </c>
      <c r="K43" s="29">
        <v>16</v>
      </c>
      <c r="L43" s="29"/>
      <c r="M43" s="29"/>
      <c r="N43" s="49" t="s">
        <v>127</v>
      </c>
      <c r="O43" s="49" t="s">
        <v>184</v>
      </c>
      <c r="P43" s="29" t="s">
        <v>33</v>
      </c>
      <c r="Q43" s="29"/>
    </row>
    <row r="44" s="2" customFormat="1" ht="76" customHeight="1" spans="1:17">
      <c r="A44" s="29">
        <v>36</v>
      </c>
      <c r="B44" s="29" t="s">
        <v>185</v>
      </c>
      <c r="C44" s="29" t="s">
        <v>186</v>
      </c>
      <c r="D44" s="29" t="s">
        <v>26</v>
      </c>
      <c r="E44" s="29" t="s">
        <v>27</v>
      </c>
      <c r="F44" s="29" t="s">
        <v>28</v>
      </c>
      <c r="G44" s="29">
        <v>2022</v>
      </c>
      <c r="H44" s="29" t="s">
        <v>187</v>
      </c>
      <c r="I44" s="29">
        <v>54.4</v>
      </c>
      <c r="J44" s="47" t="s">
        <v>188</v>
      </c>
      <c r="K44" s="29">
        <v>27.2</v>
      </c>
      <c r="L44" s="29"/>
      <c r="M44" s="29"/>
      <c r="N44" s="49" t="s">
        <v>189</v>
      </c>
      <c r="O44" s="49" t="s">
        <v>32</v>
      </c>
      <c r="P44" s="29" t="s">
        <v>33</v>
      </c>
      <c r="Q44" s="29"/>
    </row>
    <row r="45" s="2" customFormat="1" ht="76" customHeight="1" spans="1:17">
      <c r="A45" s="28">
        <v>37</v>
      </c>
      <c r="B45" s="29" t="s">
        <v>190</v>
      </c>
      <c r="C45" s="29" t="s">
        <v>191</v>
      </c>
      <c r="D45" s="29" t="s">
        <v>192</v>
      </c>
      <c r="E45" s="29" t="s">
        <v>27</v>
      </c>
      <c r="F45" s="29" t="s">
        <v>28</v>
      </c>
      <c r="G45" s="29">
        <v>2022</v>
      </c>
      <c r="H45" s="29" t="s">
        <v>193</v>
      </c>
      <c r="I45" s="29">
        <v>48</v>
      </c>
      <c r="J45" s="47" t="s">
        <v>58</v>
      </c>
      <c r="K45" s="29">
        <v>24</v>
      </c>
      <c r="L45" s="29"/>
      <c r="M45" s="29"/>
      <c r="N45" s="49" t="s">
        <v>145</v>
      </c>
      <c r="O45" s="49" t="s">
        <v>194</v>
      </c>
      <c r="P45" s="29" t="s">
        <v>33</v>
      </c>
      <c r="Q45" s="29"/>
    </row>
    <row r="46" s="2" customFormat="1" ht="76" customHeight="1" spans="1:17">
      <c r="A46" s="29">
        <v>38</v>
      </c>
      <c r="B46" s="29" t="s">
        <v>195</v>
      </c>
      <c r="C46" s="29" t="s">
        <v>196</v>
      </c>
      <c r="D46" s="29" t="s">
        <v>197</v>
      </c>
      <c r="E46" s="29" t="s">
        <v>27</v>
      </c>
      <c r="F46" s="29" t="s">
        <v>28</v>
      </c>
      <c r="G46" s="29">
        <v>2022</v>
      </c>
      <c r="H46" s="29" t="s">
        <v>198</v>
      </c>
      <c r="I46" s="29">
        <v>56</v>
      </c>
      <c r="J46" s="47" t="s">
        <v>199</v>
      </c>
      <c r="K46" s="29">
        <v>28</v>
      </c>
      <c r="L46" s="29"/>
      <c r="M46" s="29"/>
      <c r="N46" s="49" t="s">
        <v>200</v>
      </c>
      <c r="O46" s="49" t="s">
        <v>201</v>
      </c>
      <c r="P46" s="29" t="s">
        <v>33</v>
      </c>
      <c r="Q46" s="29"/>
    </row>
    <row r="47" s="2" customFormat="1" ht="55" customHeight="1" spans="1:17">
      <c r="A47" s="28">
        <v>39</v>
      </c>
      <c r="B47" s="29" t="s">
        <v>202</v>
      </c>
      <c r="C47" s="29" t="s">
        <v>203</v>
      </c>
      <c r="D47" s="29" t="s">
        <v>204</v>
      </c>
      <c r="E47" s="29" t="s">
        <v>27</v>
      </c>
      <c r="F47" s="29" t="s">
        <v>28</v>
      </c>
      <c r="G47" s="29">
        <v>2022</v>
      </c>
      <c r="H47" s="29" t="s">
        <v>205</v>
      </c>
      <c r="I47" s="29">
        <v>24</v>
      </c>
      <c r="J47" s="47" t="s">
        <v>206</v>
      </c>
      <c r="K47" s="29">
        <v>12</v>
      </c>
      <c r="L47" s="29"/>
      <c r="M47" s="29"/>
      <c r="N47" s="49" t="s">
        <v>207</v>
      </c>
      <c r="O47" s="49" t="s">
        <v>208</v>
      </c>
      <c r="P47" s="29" t="s">
        <v>33</v>
      </c>
      <c r="Q47" s="29"/>
    </row>
    <row r="48" s="3" customFormat="1" ht="145" customHeight="1" spans="1:17">
      <c r="A48" s="29">
        <v>40</v>
      </c>
      <c r="B48" s="28" t="s">
        <v>209</v>
      </c>
      <c r="C48" s="28" t="s">
        <v>210</v>
      </c>
      <c r="D48" s="28" t="s">
        <v>174</v>
      </c>
      <c r="E48" s="28" t="s">
        <v>211</v>
      </c>
      <c r="F48" s="28" t="s">
        <v>28</v>
      </c>
      <c r="G48" s="28" t="s">
        <v>212</v>
      </c>
      <c r="H48" s="28" t="s">
        <v>213</v>
      </c>
      <c r="I48" s="28">
        <v>35.2</v>
      </c>
      <c r="J48" s="47" t="s">
        <v>214</v>
      </c>
      <c r="K48" s="28">
        <v>10.56</v>
      </c>
      <c r="L48" s="28">
        <v>3.52</v>
      </c>
      <c r="M48" s="28">
        <v>3.52</v>
      </c>
      <c r="N48" s="48" t="s">
        <v>215</v>
      </c>
      <c r="O48" s="48" t="s">
        <v>216</v>
      </c>
      <c r="P48" s="28" t="s">
        <v>33</v>
      </c>
      <c r="Q48" s="28"/>
    </row>
    <row r="49" s="3" customFormat="1" ht="147" customHeight="1" spans="1:17">
      <c r="A49" s="28">
        <v>41</v>
      </c>
      <c r="B49" s="28" t="s">
        <v>217</v>
      </c>
      <c r="C49" s="28" t="s">
        <v>218</v>
      </c>
      <c r="D49" s="28" t="s">
        <v>219</v>
      </c>
      <c r="E49" s="28" t="s">
        <v>211</v>
      </c>
      <c r="F49" s="28" t="s">
        <v>28</v>
      </c>
      <c r="G49" s="28" t="s">
        <v>212</v>
      </c>
      <c r="H49" s="28" t="s">
        <v>220</v>
      </c>
      <c r="I49" s="28">
        <v>22</v>
      </c>
      <c r="J49" s="47" t="s">
        <v>221</v>
      </c>
      <c r="K49" s="28">
        <v>6.6</v>
      </c>
      <c r="L49" s="28">
        <v>2.2</v>
      </c>
      <c r="M49" s="28">
        <v>2.2</v>
      </c>
      <c r="N49" s="48" t="s">
        <v>215</v>
      </c>
      <c r="O49" s="48" t="s">
        <v>222</v>
      </c>
      <c r="P49" s="28" t="s">
        <v>33</v>
      </c>
      <c r="Q49" s="28"/>
    </row>
    <row r="50" s="3" customFormat="1" ht="159" customHeight="1" spans="1:17">
      <c r="A50" s="29">
        <v>42</v>
      </c>
      <c r="B50" s="28" t="s">
        <v>223</v>
      </c>
      <c r="C50" s="28" t="s">
        <v>224</v>
      </c>
      <c r="D50" s="28" t="s">
        <v>166</v>
      </c>
      <c r="E50" s="28" t="s">
        <v>211</v>
      </c>
      <c r="F50" s="28" t="s">
        <v>28</v>
      </c>
      <c r="G50" s="28" t="s">
        <v>212</v>
      </c>
      <c r="H50" s="28" t="s">
        <v>225</v>
      </c>
      <c r="I50" s="28">
        <v>46.2</v>
      </c>
      <c r="J50" s="47" t="s">
        <v>226</v>
      </c>
      <c r="K50" s="28">
        <v>13.86</v>
      </c>
      <c r="L50" s="28">
        <v>4.62</v>
      </c>
      <c r="M50" s="28">
        <v>4.62</v>
      </c>
      <c r="N50" s="48" t="s">
        <v>215</v>
      </c>
      <c r="O50" s="48" t="s">
        <v>227</v>
      </c>
      <c r="P50" s="28" t="s">
        <v>33</v>
      </c>
      <c r="Q50" s="28"/>
    </row>
    <row r="51" s="3" customFormat="1" ht="158" customHeight="1" spans="1:17">
      <c r="A51" s="28">
        <v>43</v>
      </c>
      <c r="B51" s="28" t="s">
        <v>228</v>
      </c>
      <c r="C51" s="28" t="s">
        <v>229</v>
      </c>
      <c r="D51" s="28" t="s">
        <v>166</v>
      </c>
      <c r="E51" s="28" t="s">
        <v>211</v>
      </c>
      <c r="F51" s="28" t="s">
        <v>28</v>
      </c>
      <c r="G51" s="28" t="s">
        <v>212</v>
      </c>
      <c r="H51" s="28" t="s">
        <v>230</v>
      </c>
      <c r="I51" s="28">
        <v>44</v>
      </c>
      <c r="J51" s="47" t="s">
        <v>231</v>
      </c>
      <c r="K51" s="28">
        <v>13.2</v>
      </c>
      <c r="L51" s="28">
        <v>4.4</v>
      </c>
      <c r="M51" s="28">
        <v>4.4</v>
      </c>
      <c r="N51" s="48" t="s">
        <v>215</v>
      </c>
      <c r="O51" s="48" t="s">
        <v>232</v>
      </c>
      <c r="P51" s="28" t="s">
        <v>33</v>
      </c>
      <c r="Q51" s="28"/>
    </row>
    <row r="52" s="3" customFormat="1" ht="153" customHeight="1" spans="1:17">
      <c r="A52" s="29">
        <v>44</v>
      </c>
      <c r="B52" s="28" t="s">
        <v>233</v>
      </c>
      <c r="C52" s="28" t="s">
        <v>234</v>
      </c>
      <c r="D52" s="28" t="s">
        <v>235</v>
      </c>
      <c r="E52" s="28" t="s">
        <v>211</v>
      </c>
      <c r="F52" s="28" t="s">
        <v>28</v>
      </c>
      <c r="G52" s="28" t="s">
        <v>212</v>
      </c>
      <c r="H52" s="28" t="s">
        <v>236</v>
      </c>
      <c r="I52" s="28">
        <v>118.8</v>
      </c>
      <c r="J52" s="47" t="s">
        <v>237</v>
      </c>
      <c r="K52" s="28">
        <v>35.64</v>
      </c>
      <c r="L52" s="28">
        <v>11.88</v>
      </c>
      <c r="M52" s="28">
        <v>11.88</v>
      </c>
      <c r="N52" s="48" t="s">
        <v>215</v>
      </c>
      <c r="O52" s="48" t="s">
        <v>227</v>
      </c>
      <c r="P52" s="28" t="s">
        <v>33</v>
      </c>
      <c r="Q52" s="28"/>
    </row>
    <row r="53" s="3" customFormat="1" ht="72" spans="1:17">
      <c r="A53" s="29">
        <v>45</v>
      </c>
      <c r="B53" s="28" t="s">
        <v>238</v>
      </c>
      <c r="C53" s="28" t="s">
        <v>239</v>
      </c>
      <c r="D53" s="28" t="s">
        <v>204</v>
      </c>
      <c r="E53" s="28" t="s">
        <v>211</v>
      </c>
      <c r="F53" s="28" t="s">
        <v>28</v>
      </c>
      <c r="G53" s="28" t="s">
        <v>212</v>
      </c>
      <c r="H53" s="28" t="s">
        <v>240</v>
      </c>
      <c r="I53" s="28">
        <v>352</v>
      </c>
      <c r="J53" s="47" t="s">
        <v>241</v>
      </c>
      <c r="K53" s="28">
        <v>105.6</v>
      </c>
      <c r="L53" s="28">
        <v>35.2</v>
      </c>
      <c r="M53" s="28">
        <v>35.2</v>
      </c>
      <c r="N53" s="48" t="s">
        <v>242</v>
      </c>
      <c r="O53" s="48" t="s">
        <v>243</v>
      </c>
      <c r="P53" s="28" t="s">
        <v>33</v>
      </c>
      <c r="Q53" s="28"/>
    </row>
    <row r="54" s="3" customFormat="1" ht="72" spans="1:17">
      <c r="A54" s="28">
        <v>46</v>
      </c>
      <c r="B54" s="28" t="s">
        <v>244</v>
      </c>
      <c r="C54" s="28" t="s">
        <v>245</v>
      </c>
      <c r="D54" s="28" t="s">
        <v>204</v>
      </c>
      <c r="E54" s="28" t="s">
        <v>211</v>
      </c>
      <c r="F54" s="28" t="s">
        <v>28</v>
      </c>
      <c r="G54" s="28" t="s">
        <v>212</v>
      </c>
      <c r="H54" s="28" t="s">
        <v>246</v>
      </c>
      <c r="I54" s="28">
        <v>308</v>
      </c>
      <c r="J54" s="47" t="s">
        <v>247</v>
      </c>
      <c r="K54" s="28">
        <v>92.4</v>
      </c>
      <c r="L54" s="28">
        <v>30.8</v>
      </c>
      <c r="M54" s="28">
        <v>30.8</v>
      </c>
      <c r="N54" s="48" t="s">
        <v>242</v>
      </c>
      <c r="O54" s="48" t="s">
        <v>243</v>
      </c>
      <c r="P54" s="28" t="s">
        <v>33</v>
      </c>
      <c r="Q54" s="28"/>
    </row>
    <row r="55" s="2" customFormat="1" ht="27" customHeight="1" spans="1:17">
      <c r="A55" s="24" t="s">
        <v>248</v>
      </c>
      <c r="B55" s="25"/>
      <c r="C55" s="26"/>
      <c r="D55" s="27"/>
      <c r="E55" s="27"/>
      <c r="F55" s="27"/>
      <c r="G55" s="27"/>
      <c r="H55" s="27"/>
      <c r="I55" s="27"/>
      <c r="J55" s="44"/>
      <c r="K55" s="27">
        <f>SUM(K56:K88)</f>
        <v>411.7</v>
      </c>
      <c r="L55" s="27">
        <f>SUM(L56:L88)</f>
        <v>30.9</v>
      </c>
      <c r="M55" s="27">
        <f>SUM(M56:M88)</f>
        <v>30.9</v>
      </c>
      <c r="N55" s="45"/>
      <c r="O55" s="45"/>
      <c r="P55" s="27"/>
      <c r="Q55" s="27"/>
    </row>
    <row r="56" s="2" customFormat="1" ht="72" customHeight="1" spans="1:17">
      <c r="A56" s="29">
        <v>1</v>
      </c>
      <c r="B56" s="28" t="s">
        <v>249</v>
      </c>
      <c r="C56" s="29" t="s">
        <v>250</v>
      </c>
      <c r="D56" s="29" t="s">
        <v>26</v>
      </c>
      <c r="E56" s="29" t="s">
        <v>211</v>
      </c>
      <c r="F56" s="29" t="s">
        <v>28</v>
      </c>
      <c r="G56" s="29">
        <v>2022</v>
      </c>
      <c r="H56" s="29" t="s">
        <v>251</v>
      </c>
      <c r="I56" s="50">
        <v>40</v>
      </c>
      <c r="J56" s="51" t="s">
        <v>252</v>
      </c>
      <c r="K56" s="50">
        <v>20</v>
      </c>
      <c r="L56" s="29"/>
      <c r="M56" s="29"/>
      <c r="N56" s="49" t="s">
        <v>253</v>
      </c>
      <c r="O56" s="49" t="s">
        <v>254</v>
      </c>
      <c r="P56" s="29" t="s">
        <v>255</v>
      </c>
      <c r="Q56" s="29"/>
    </row>
    <row r="57" s="2" customFormat="1" ht="84" customHeight="1" spans="1:17">
      <c r="A57" s="29">
        <v>2</v>
      </c>
      <c r="B57" s="28" t="s">
        <v>256</v>
      </c>
      <c r="C57" s="29" t="s">
        <v>257</v>
      </c>
      <c r="D57" s="29" t="s">
        <v>26</v>
      </c>
      <c r="E57" s="29" t="s">
        <v>211</v>
      </c>
      <c r="F57" s="29" t="s">
        <v>28</v>
      </c>
      <c r="G57" s="29">
        <v>2022</v>
      </c>
      <c r="H57" s="29" t="s">
        <v>258</v>
      </c>
      <c r="I57" s="50">
        <v>40</v>
      </c>
      <c r="J57" s="51" t="s">
        <v>259</v>
      </c>
      <c r="K57" s="50">
        <v>20</v>
      </c>
      <c r="L57" s="29"/>
      <c r="M57" s="29"/>
      <c r="N57" s="49" t="s">
        <v>253</v>
      </c>
      <c r="O57" s="49" t="s">
        <v>260</v>
      </c>
      <c r="P57" s="29" t="s">
        <v>255</v>
      </c>
      <c r="Q57" s="29"/>
    </row>
    <row r="58" s="2" customFormat="1" ht="84" customHeight="1" spans="1:17">
      <c r="A58" s="29">
        <v>3</v>
      </c>
      <c r="B58" s="28" t="s">
        <v>261</v>
      </c>
      <c r="C58" s="28" t="s">
        <v>262</v>
      </c>
      <c r="D58" s="28" t="s">
        <v>143</v>
      </c>
      <c r="E58" s="29" t="s">
        <v>211</v>
      </c>
      <c r="F58" s="28" t="s">
        <v>28</v>
      </c>
      <c r="G58" s="28">
        <v>2021</v>
      </c>
      <c r="H58" s="28" t="s">
        <v>263</v>
      </c>
      <c r="I58" s="28">
        <v>9.44</v>
      </c>
      <c r="J58" s="47" t="s">
        <v>264</v>
      </c>
      <c r="K58" s="28">
        <v>4</v>
      </c>
      <c r="L58" s="29"/>
      <c r="M58" s="29"/>
      <c r="N58" s="48" t="s">
        <v>265</v>
      </c>
      <c r="O58" s="48" t="s">
        <v>266</v>
      </c>
      <c r="P58" s="29" t="s">
        <v>255</v>
      </c>
      <c r="Q58" s="29" t="s">
        <v>267</v>
      </c>
    </row>
    <row r="59" s="2" customFormat="1" ht="51" customHeight="1" spans="1:17">
      <c r="A59" s="29">
        <v>4</v>
      </c>
      <c r="B59" s="28" t="s">
        <v>268</v>
      </c>
      <c r="C59" s="28" t="s">
        <v>269</v>
      </c>
      <c r="D59" s="28" t="s">
        <v>270</v>
      </c>
      <c r="E59" s="29" t="s">
        <v>211</v>
      </c>
      <c r="F59" s="28" t="s">
        <v>28</v>
      </c>
      <c r="G59" s="28" t="s">
        <v>271</v>
      </c>
      <c r="H59" s="28" t="s">
        <v>272</v>
      </c>
      <c r="I59" s="28">
        <v>16</v>
      </c>
      <c r="J59" s="47" t="s">
        <v>273</v>
      </c>
      <c r="K59" s="28">
        <v>4.2</v>
      </c>
      <c r="L59" s="28">
        <v>0.7</v>
      </c>
      <c r="M59" s="28">
        <v>0.7</v>
      </c>
      <c r="N59" s="48" t="s">
        <v>274</v>
      </c>
      <c r="O59" s="48" t="s">
        <v>275</v>
      </c>
      <c r="P59" s="29" t="s">
        <v>255</v>
      </c>
      <c r="Q59" s="29" t="s">
        <v>267</v>
      </c>
    </row>
    <row r="60" s="2" customFormat="1" ht="114" customHeight="1" spans="1:17">
      <c r="A60" s="29">
        <v>5</v>
      </c>
      <c r="B60" s="28" t="s">
        <v>276</v>
      </c>
      <c r="C60" s="28" t="s">
        <v>277</v>
      </c>
      <c r="D60" s="28" t="s">
        <v>278</v>
      </c>
      <c r="E60" s="29" t="s">
        <v>211</v>
      </c>
      <c r="F60" s="28" t="s">
        <v>28</v>
      </c>
      <c r="G60" s="28" t="s">
        <v>271</v>
      </c>
      <c r="H60" s="28" t="s">
        <v>279</v>
      </c>
      <c r="I60" s="28">
        <v>36</v>
      </c>
      <c r="J60" s="47" t="s">
        <v>280</v>
      </c>
      <c r="K60" s="28">
        <v>10</v>
      </c>
      <c r="L60" s="28">
        <v>4</v>
      </c>
      <c r="M60" s="28">
        <v>4</v>
      </c>
      <c r="N60" s="48" t="s">
        <v>281</v>
      </c>
      <c r="O60" s="48" t="s">
        <v>282</v>
      </c>
      <c r="P60" s="29" t="s">
        <v>255</v>
      </c>
      <c r="Q60" s="29" t="s">
        <v>267</v>
      </c>
    </row>
    <row r="61" s="2" customFormat="1" ht="96" customHeight="1" spans="1:17">
      <c r="A61" s="29">
        <v>6</v>
      </c>
      <c r="B61" s="28" t="s">
        <v>283</v>
      </c>
      <c r="C61" s="28" t="s">
        <v>284</v>
      </c>
      <c r="D61" s="28" t="s">
        <v>278</v>
      </c>
      <c r="E61" s="29" t="s">
        <v>211</v>
      </c>
      <c r="F61" s="28" t="s">
        <v>28</v>
      </c>
      <c r="G61" s="28" t="s">
        <v>271</v>
      </c>
      <c r="H61" s="28" t="s">
        <v>285</v>
      </c>
      <c r="I61" s="28">
        <v>36</v>
      </c>
      <c r="J61" s="47" t="s">
        <v>286</v>
      </c>
      <c r="K61" s="28">
        <v>10</v>
      </c>
      <c r="L61" s="28">
        <v>4</v>
      </c>
      <c r="M61" s="28">
        <v>4</v>
      </c>
      <c r="N61" s="48" t="s">
        <v>287</v>
      </c>
      <c r="O61" s="48" t="s">
        <v>288</v>
      </c>
      <c r="P61" s="29" t="s">
        <v>255</v>
      </c>
      <c r="Q61" s="29" t="s">
        <v>267</v>
      </c>
    </row>
    <row r="62" s="2" customFormat="1" ht="71" customHeight="1" spans="1:17">
      <c r="A62" s="29">
        <v>7</v>
      </c>
      <c r="B62" s="28" t="s">
        <v>289</v>
      </c>
      <c r="C62" s="28" t="s">
        <v>290</v>
      </c>
      <c r="D62" s="28" t="s">
        <v>291</v>
      </c>
      <c r="E62" s="29" t="s">
        <v>211</v>
      </c>
      <c r="F62" s="28" t="s">
        <v>28</v>
      </c>
      <c r="G62" s="28">
        <v>2021</v>
      </c>
      <c r="H62" s="28" t="s">
        <v>292</v>
      </c>
      <c r="I62" s="28">
        <v>40</v>
      </c>
      <c r="J62" s="47" t="s">
        <v>293</v>
      </c>
      <c r="K62" s="28">
        <v>20</v>
      </c>
      <c r="L62" s="28"/>
      <c r="M62" s="28"/>
      <c r="N62" s="48" t="s">
        <v>294</v>
      </c>
      <c r="O62" s="48" t="s">
        <v>295</v>
      </c>
      <c r="P62" s="29" t="s">
        <v>255</v>
      </c>
      <c r="Q62" s="29" t="s">
        <v>267</v>
      </c>
    </row>
    <row r="63" s="2" customFormat="1" ht="71" customHeight="1" spans="1:17">
      <c r="A63" s="29">
        <v>8</v>
      </c>
      <c r="B63" s="28" t="s">
        <v>296</v>
      </c>
      <c r="C63" s="28" t="s">
        <v>297</v>
      </c>
      <c r="D63" s="28" t="s">
        <v>291</v>
      </c>
      <c r="E63" s="29" t="s">
        <v>211</v>
      </c>
      <c r="F63" s="28" t="s">
        <v>28</v>
      </c>
      <c r="G63" s="28">
        <v>2021</v>
      </c>
      <c r="H63" s="28" t="s">
        <v>298</v>
      </c>
      <c r="I63" s="28">
        <v>32</v>
      </c>
      <c r="J63" s="47" t="s">
        <v>299</v>
      </c>
      <c r="K63" s="28">
        <v>16</v>
      </c>
      <c r="L63" s="28"/>
      <c r="M63" s="28"/>
      <c r="N63" s="48" t="s">
        <v>300</v>
      </c>
      <c r="O63" s="48" t="s">
        <v>301</v>
      </c>
      <c r="P63" s="29" t="s">
        <v>255</v>
      </c>
      <c r="Q63" s="29" t="s">
        <v>267</v>
      </c>
    </row>
    <row r="64" s="2" customFormat="1" ht="90" customHeight="1" spans="1:17">
      <c r="A64" s="29">
        <v>9</v>
      </c>
      <c r="B64" s="28" t="s">
        <v>302</v>
      </c>
      <c r="C64" s="28" t="s">
        <v>297</v>
      </c>
      <c r="D64" s="28" t="s">
        <v>291</v>
      </c>
      <c r="E64" s="29" t="s">
        <v>211</v>
      </c>
      <c r="F64" s="28" t="s">
        <v>28</v>
      </c>
      <c r="G64" s="28" t="s">
        <v>271</v>
      </c>
      <c r="H64" s="28" t="s">
        <v>303</v>
      </c>
      <c r="I64" s="28">
        <v>32</v>
      </c>
      <c r="J64" s="47" t="s">
        <v>304</v>
      </c>
      <c r="K64" s="28">
        <v>12</v>
      </c>
      <c r="L64" s="28">
        <v>2</v>
      </c>
      <c r="M64" s="28">
        <v>2</v>
      </c>
      <c r="N64" s="48" t="s">
        <v>305</v>
      </c>
      <c r="O64" s="48" t="s">
        <v>301</v>
      </c>
      <c r="P64" s="29" t="s">
        <v>255</v>
      </c>
      <c r="Q64" s="29" t="s">
        <v>267</v>
      </c>
    </row>
    <row r="65" s="2" customFormat="1" ht="60" customHeight="1" spans="1:17">
      <c r="A65" s="29">
        <v>10</v>
      </c>
      <c r="B65" s="52" t="s">
        <v>306</v>
      </c>
      <c r="C65" s="52" t="s">
        <v>307</v>
      </c>
      <c r="D65" s="52" t="s">
        <v>291</v>
      </c>
      <c r="E65" s="29" t="s">
        <v>211</v>
      </c>
      <c r="F65" s="52" t="s">
        <v>28</v>
      </c>
      <c r="G65" s="28">
        <v>2021</v>
      </c>
      <c r="H65" s="52" t="s">
        <v>308</v>
      </c>
      <c r="I65" s="52">
        <v>19</v>
      </c>
      <c r="J65" s="65" t="s">
        <v>309</v>
      </c>
      <c r="K65" s="52">
        <v>9.5</v>
      </c>
      <c r="L65" s="52"/>
      <c r="M65" s="52"/>
      <c r="N65" s="66" t="s">
        <v>310</v>
      </c>
      <c r="O65" s="66" t="s">
        <v>311</v>
      </c>
      <c r="P65" s="29" t="s">
        <v>255</v>
      </c>
      <c r="Q65" s="29" t="s">
        <v>267</v>
      </c>
    </row>
    <row r="66" s="2" customFormat="1" ht="100" customHeight="1" spans="1:17">
      <c r="A66" s="29">
        <v>11</v>
      </c>
      <c r="B66" s="28" t="s">
        <v>312</v>
      </c>
      <c r="C66" s="28" t="s">
        <v>313</v>
      </c>
      <c r="D66" s="28" t="s">
        <v>291</v>
      </c>
      <c r="E66" s="29" t="s">
        <v>211</v>
      </c>
      <c r="F66" s="28" t="s">
        <v>28</v>
      </c>
      <c r="G66" s="28" t="s">
        <v>271</v>
      </c>
      <c r="H66" s="28" t="s">
        <v>314</v>
      </c>
      <c r="I66" s="28">
        <v>16</v>
      </c>
      <c r="J66" s="47" t="s">
        <v>315</v>
      </c>
      <c r="K66" s="28">
        <v>6</v>
      </c>
      <c r="L66" s="28">
        <v>1</v>
      </c>
      <c r="M66" s="28">
        <v>1</v>
      </c>
      <c r="N66" s="48" t="s">
        <v>316</v>
      </c>
      <c r="O66" s="48" t="s">
        <v>317</v>
      </c>
      <c r="P66" s="29" t="s">
        <v>255</v>
      </c>
      <c r="Q66" s="29" t="s">
        <v>267</v>
      </c>
    </row>
    <row r="67" s="2" customFormat="1" ht="74" customHeight="1" spans="1:17">
      <c r="A67" s="29">
        <v>12</v>
      </c>
      <c r="B67" s="28" t="s">
        <v>318</v>
      </c>
      <c r="C67" s="28" t="s">
        <v>319</v>
      </c>
      <c r="D67" s="28" t="s">
        <v>26</v>
      </c>
      <c r="E67" s="29" t="s">
        <v>211</v>
      </c>
      <c r="F67" s="28" t="s">
        <v>28</v>
      </c>
      <c r="G67" s="28" t="s">
        <v>271</v>
      </c>
      <c r="H67" s="28" t="s">
        <v>320</v>
      </c>
      <c r="I67" s="28">
        <v>9.6</v>
      </c>
      <c r="J67" s="47" t="s">
        <v>321</v>
      </c>
      <c r="K67" s="28">
        <v>3.6</v>
      </c>
      <c r="L67" s="28">
        <v>0.6</v>
      </c>
      <c r="M67" s="28">
        <v>0.6</v>
      </c>
      <c r="N67" s="48" t="s">
        <v>322</v>
      </c>
      <c r="O67" s="48" t="s">
        <v>323</v>
      </c>
      <c r="P67" s="67" t="s">
        <v>255</v>
      </c>
      <c r="Q67" s="29" t="s">
        <v>267</v>
      </c>
    </row>
    <row r="68" s="2" customFormat="1" ht="70" customHeight="1" spans="1:17">
      <c r="A68" s="29">
        <v>13</v>
      </c>
      <c r="B68" s="28" t="s">
        <v>324</v>
      </c>
      <c r="C68" s="28" t="s">
        <v>325</v>
      </c>
      <c r="D68" s="28" t="s">
        <v>326</v>
      </c>
      <c r="E68" s="29" t="s">
        <v>211</v>
      </c>
      <c r="F68" s="28" t="s">
        <v>28</v>
      </c>
      <c r="G68" s="28">
        <v>2021</v>
      </c>
      <c r="H68" s="28" t="s">
        <v>327</v>
      </c>
      <c r="I68" s="28">
        <v>43.5</v>
      </c>
      <c r="J68" s="47" t="s">
        <v>328</v>
      </c>
      <c r="K68" s="28">
        <v>29</v>
      </c>
      <c r="L68" s="28"/>
      <c r="M68" s="28"/>
      <c r="N68" s="48" t="s">
        <v>329</v>
      </c>
      <c r="O68" s="48" t="s">
        <v>330</v>
      </c>
      <c r="P68" s="29" t="s">
        <v>255</v>
      </c>
      <c r="Q68" s="29" t="s">
        <v>267</v>
      </c>
    </row>
    <row r="69" s="2" customFormat="1" ht="90" customHeight="1" spans="1:17">
      <c r="A69" s="29">
        <v>14</v>
      </c>
      <c r="B69" s="28" t="s">
        <v>331</v>
      </c>
      <c r="C69" s="28" t="s">
        <v>218</v>
      </c>
      <c r="D69" s="28" t="s">
        <v>219</v>
      </c>
      <c r="E69" s="29" t="s">
        <v>211</v>
      </c>
      <c r="F69" s="28" t="s">
        <v>28</v>
      </c>
      <c r="G69" s="28" t="s">
        <v>212</v>
      </c>
      <c r="H69" s="28" t="s">
        <v>220</v>
      </c>
      <c r="I69" s="28">
        <v>30</v>
      </c>
      <c r="J69" s="47" t="s">
        <v>332</v>
      </c>
      <c r="K69" s="28">
        <v>9</v>
      </c>
      <c r="L69" s="28">
        <v>3</v>
      </c>
      <c r="M69" s="28">
        <v>3</v>
      </c>
      <c r="N69" s="48" t="s">
        <v>333</v>
      </c>
      <c r="O69" s="48" t="s">
        <v>334</v>
      </c>
      <c r="P69" s="29" t="s">
        <v>255</v>
      </c>
      <c r="Q69" s="29"/>
    </row>
    <row r="70" s="2" customFormat="1" ht="57" customHeight="1" spans="1:17">
      <c r="A70" s="29">
        <v>15</v>
      </c>
      <c r="B70" s="28" t="s">
        <v>335</v>
      </c>
      <c r="C70" s="28" t="s">
        <v>336</v>
      </c>
      <c r="D70" s="28" t="s">
        <v>174</v>
      </c>
      <c r="E70" s="29" t="s">
        <v>211</v>
      </c>
      <c r="F70" s="28" t="s">
        <v>337</v>
      </c>
      <c r="G70" s="28" t="s">
        <v>212</v>
      </c>
      <c r="H70" s="28" t="s">
        <v>338</v>
      </c>
      <c r="I70" s="28">
        <v>12</v>
      </c>
      <c r="J70" s="47" t="s">
        <v>339</v>
      </c>
      <c r="K70" s="28">
        <v>5.4</v>
      </c>
      <c r="L70" s="28">
        <v>1.2</v>
      </c>
      <c r="M70" s="28">
        <v>1.2</v>
      </c>
      <c r="N70" s="48" t="s">
        <v>340</v>
      </c>
      <c r="O70" s="48" t="s">
        <v>341</v>
      </c>
      <c r="P70" s="29" t="s">
        <v>255</v>
      </c>
      <c r="Q70" s="29"/>
    </row>
    <row r="71" s="2" customFormat="1" ht="57" customHeight="1" spans="1:17">
      <c r="A71" s="29">
        <v>16</v>
      </c>
      <c r="B71" s="28" t="s">
        <v>342</v>
      </c>
      <c r="C71" s="28" t="s">
        <v>343</v>
      </c>
      <c r="D71" s="28" t="s">
        <v>174</v>
      </c>
      <c r="E71" s="29" t="s">
        <v>211</v>
      </c>
      <c r="F71" s="28" t="s">
        <v>28</v>
      </c>
      <c r="G71" s="28" t="s">
        <v>212</v>
      </c>
      <c r="H71" s="28" t="s">
        <v>344</v>
      </c>
      <c r="I71" s="28">
        <v>7.5</v>
      </c>
      <c r="J71" s="47" t="s">
        <v>345</v>
      </c>
      <c r="K71" s="28">
        <v>3.6</v>
      </c>
      <c r="L71" s="28">
        <v>0.6</v>
      </c>
      <c r="M71" s="28">
        <v>0.6</v>
      </c>
      <c r="N71" s="48" t="s">
        <v>346</v>
      </c>
      <c r="O71" s="48" t="s">
        <v>347</v>
      </c>
      <c r="P71" s="29" t="s">
        <v>255</v>
      </c>
      <c r="Q71" s="29"/>
    </row>
    <row r="72" s="2" customFormat="1" ht="63" customHeight="1" spans="1:17">
      <c r="A72" s="29">
        <v>17</v>
      </c>
      <c r="B72" s="28" t="s">
        <v>348</v>
      </c>
      <c r="C72" s="28" t="s">
        <v>349</v>
      </c>
      <c r="D72" s="28" t="s">
        <v>326</v>
      </c>
      <c r="E72" s="29" t="s">
        <v>211</v>
      </c>
      <c r="F72" s="28" t="s">
        <v>350</v>
      </c>
      <c r="G72" s="28" t="s">
        <v>212</v>
      </c>
      <c r="H72" s="28" t="s">
        <v>351</v>
      </c>
      <c r="I72" s="46">
        <v>24</v>
      </c>
      <c r="J72" s="47" t="s">
        <v>352</v>
      </c>
      <c r="K72" s="28">
        <v>9.6</v>
      </c>
      <c r="L72" s="28">
        <v>3.2</v>
      </c>
      <c r="M72" s="28">
        <v>3.2</v>
      </c>
      <c r="N72" s="48" t="s">
        <v>353</v>
      </c>
      <c r="O72" s="48" t="s">
        <v>354</v>
      </c>
      <c r="P72" s="29" t="s">
        <v>255</v>
      </c>
      <c r="Q72" s="29"/>
    </row>
    <row r="73" s="2" customFormat="1" ht="66" customHeight="1" spans="1:17">
      <c r="A73" s="29">
        <v>18</v>
      </c>
      <c r="B73" s="28" t="s">
        <v>355</v>
      </c>
      <c r="C73" s="28" t="s">
        <v>356</v>
      </c>
      <c r="D73" s="28" t="s">
        <v>278</v>
      </c>
      <c r="E73" s="29" t="s">
        <v>211</v>
      </c>
      <c r="F73" s="28" t="s">
        <v>28</v>
      </c>
      <c r="G73" s="28" t="s">
        <v>212</v>
      </c>
      <c r="H73" s="28" t="s">
        <v>357</v>
      </c>
      <c r="I73" s="46">
        <v>36</v>
      </c>
      <c r="J73" s="47" t="s">
        <v>358</v>
      </c>
      <c r="K73" s="46">
        <v>10</v>
      </c>
      <c r="L73" s="46">
        <v>4</v>
      </c>
      <c r="M73" s="46">
        <v>4</v>
      </c>
      <c r="N73" s="48" t="s">
        <v>359</v>
      </c>
      <c r="O73" s="48" t="s">
        <v>360</v>
      </c>
      <c r="P73" s="29" t="s">
        <v>255</v>
      </c>
      <c r="Q73" s="29"/>
    </row>
    <row r="74" s="4" customFormat="1" ht="45" customHeight="1" spans="1:17">
      <c r="A74" s="29">
        <v>19</v>
      </c>
      <c r="B74" s="28" t="s">
        <v>361</v>
      </c>
      <c r="C74" s="29" t="s">
        <v>362</v>
      </c>
      <c r="D74" s="29" t="s">
        <v>363</v>
      </c>
      <c r="E74" s="29" t="s">
        <v>211</v>
      </c>
      <c r="F74" s="29" t="s">
        <v>28</v>
      </c>
      <c r="G74" s="53">
        <v>2022</v>
      </c>
      <c r="H74" s="29" t="s">
        <v>364</v>
      </c>
      <c r="I74" s="29">
        <v>200</v>
      </c>
      <c r="J74" s="49" t="s">
        <v>365</v>
      </c>
      <c r="K74" s="29">
        <v>15</v>
      </c>
      <c r="L74" s="29"/>
      <c r="M74" s="29"/>
      <c r="N74" s="49" t="s">
        <v>366</v>
      </c>
      <c r="O74" s="49" t="s">
        <v>367</v>
      </c>
      <c r="P74" s="28" t="s">
        <v>255</v>
      </c>
      <c r="Q74" s="29"/>
    </row>
    <row r="75" s="2" customFormat="1" ht="60" customHeight="1" spans="1:17">
      <c r="A75" s="29">
        <v>20</v>
      </c>
      <c r="B75" s="28" t="s">
        <v>368</v>
      </c>
      <c r="C75" s="28" t="s">
        <v>369</v>
      </c>
      <c r="D75" s="28" t="s">
        <v>85</v>
      </c>
      <c r="E75" s="29" t="s">
        <v>211</v>
      </c>
      <c r="F75" s="28" t="s">
        <v>28</v>
      </c>
      <c r="G75" s="28" t="s">
        <v>212</v>
      </c>
      <c r="H75" s="28" t="s">
        <v>370</v>
      </c>
      <c r="I75" s="28">
        <v>35</v>
      </c>
      <c r="J75" s="47" t="s">
        <v>371</v>
      </c>
      <c r="K75" s="28">
        <v>6</v>
      </c>
      <c r="L75" s="28">
        <v>1</v>
      </c>
      <c r="M75" s="28">
        <v>1</v>
      </c>
      <c r="N75" s="48" t="s">
        <v>372</v>
      </c>
      <c r="O75" s="48" t="s">
        <v>373</v>
      </c>
      <c r="P75" s="29" t="s">
        <v>255</v>
      </c>
      <c r="Q75" s="29"/>
    </row>
    <row r="76" s="2" customFormat="1" ht="48" spans="1:17">
      <c r="A76" s="29">
        <v>21</v>
      </c>
      <c r="B76" s="28" t="s">
        <v>374</v>
      </c>
      <c r="C76" s="28" t="s">
        <v>375</v>
      </c>
      <c r="D76" s="28" t="s">
        <v>85</v>
      </c>
      <c r="E76" s="29" t="s">
        <v>211</v>
      </c>
      <c r="F76" s="28" t="s">
        <v>28</v>
      </c>
      <c r="G76" s="28" t="s">
        <v>212</v>
      </c>
      <c r="H76" s="28" t="s">
        <v>376</v>
      </c>
      <c r="I76" s="28">
        <v>16</v>
      </c>
      <c r="J76" s="47" t="s">
        <v>377</v>
      </c>
      <c r="K76" s="28">
        <v>6</v>
      </c>
      <c r="L76" s="28">
        <v>1</v>
      </c>
      <c r="M76" s="28">
        <v>1</v>
      </c>
      <c r="N76" s="48" t="s">
        <v>378</v>
      </c>
      <c r="O76" s="48" t="s">
        <v>379</v>
      </c>
      <c r="P76" s="29" t="s">
        <v>255</v>
      </c>
      <c r="Q76" s="29"/>
    </row>
    <row r="77" s="2" customFormat="1" ht="49" customHeight="1" spans="1:17">
      <c r="A77" s="29">
        <v>22</v>
      </c>
      <c r="B77" s="28" t="s">
        <v>380</v>
      </c>
      <c r="C77" s="28" t="s">
        <v>381</v>
      </c>
      <c r="D77" s="28" t="s">
        <v>381</v>
      </c>
      <c r="E77" s="29" t="s">
        <v>211</v>
      </c>
      <c r="F77" s="28" t="s">
        <v>28</v>
      </c>
      <c r="G77" s="28" t="s">
        <v>212</v>
      </c>
      <c r="H77" s="28" t="s">
        <v>382</v>
      </c>
      <c r="I77" s="28">
        <v>30</v>
      </c>
      <c r="J77" s="47" t="s">
        <v>383</v>
      </c>
      <c r="K77" s="28">
        <v>9</v>
      </c>
      <c r="L77" s="28">
        <v>3</v>
      </c>
      <c r="M77" s="28">
        <v>3</v>
      </c>
      <c r="N77" s="48" t="s">
        <v>384</v>
      </c>
      <c r="O77" s="48" t="s">
        <v>385</v>
      </c>
      <c r="P77" s="29" t="s">
        <v>255</v>
      </c>
      <c r="Q77" s="29"/>
    </row>
    <row r="78" s="2" customFormat="1" ht="40" customHeight="1" spans="1:17">
      <c r="A78" s="29">
        <v>23</v>
      </c>
      <c r="B78" s="28" t="s">
        <v>386</v>
      </c>
      <c r="C78" s="28" t="s">
        <v>387</v>
      </c>
      <c r="D78" s="28" t="s">
        <v>388</v>
      </c>
      <c r="E78" s="29" t="s">
        <v>211</v>
      </c>
      <c r="F78" s="28" t="s">
        <v>28</v>
      </c>
      <c r="G78" s="28">
        <v>2022</v>
      </c>
      <c r="H78" s="28" t="s">
        <v>389</v>
      </c>
      <c r="I78" s="46">
        <v>90</v>
      </c>
      <c r="J78" s="48" t="s">
        <v>390</v>
      </c>
      <c r="K78" s="46">
        <v>45</v>
      </c>
      <c r="L78" s="46"/>
      <c r="M78" s="46"/>
      <c r="N78" s="48" t="s">
        <v>391</v>
      </c>
      <c r="O78" s="48" t="s">
        <v>392</v>
      </c>
      <c r="P78" s="29" t="s">
        <v>255</v>
      </c>
      <c r="Q78" s="29"/>
    </row>
    <row r="79" s="2" customFormat="1" ht="40" customHeight="1" spans="1:17">
      <c r="A79" s="29">
        <v>24</v>
      </c>
      <c r="B79" s="28" t="s">
        <v>393</v>
      </c>
      <c r="C79" s="28" t="s">
        <v>394</v>
      </c>
      <c r="D79" s="28" t="s">
        <v>174</v>
      </c>
      <c r="E79" s="29" t="s">
        <v>211</v>
      </c>
      <c r="F79" s="28" t="s">
        <v>395</v>
      </c>
      <c r="G79" s="28">
        <v>2022</v>
      </c>
      <c r="H79" s="28" t="s">
        <v>396</v>
      </c>
      <c r="I79" s="28">
        <v>20</v>
      </c>
      <c r="J79" s="48" t="s">
        <v>397</v>
      </c>
      <c r="K79" s="28">
        <v>10</v>
      </c>
      <c r="L79" s="28"/>
      <c r="M79" s="28"/>
      <c r="N79" s="48" t="s">
        <v>398</v>
      </c>
      <c r="O79" s="48" t="s">
        <v>399</v>
      </c>
      <c r="P79" s="29" t="s">
        <v>255</v>
      </c>
      <c r="Q79" s="29"/>
    </row>
    <row r="80" s="2" customFormat="1" ht="40" customHeight="1" spans="1:17">
      <c r="A80" s="29">
        <v>25</v>
      </c>
      <c r="B80" s="28" t="s">
        <v>400</v>
      </c>
      <c r="C80" s="54" t="s">
        <v>401</v>
      </c>
      <c r="D80" s="54" t="s">
        <v>192</v>
      </c>
      <c r="E80" s="29" t="s">
        <v>211</v>
      </c>
      <c r="F80" s="29" t="s">
        <v>28</v>
      </c>
      <c r="G80" s="29">
        <v>2022</v>
      </c>
      <c r="H80" s="54" t="s">
        <v>402</v>
      </c>
      <c r="I80" s="68">
        <v>100</v>
      </c>
      <c r="J80" s="69" t="s">
        <v>403</v>
      </c>
      <c r="K80" s="68">
        <v>50</v>
      </c>
      <c r="L80" s="68"/>
      <c r="M80" s="68"/>
      <c r="N80" s="69" t="s">
        <v>404</v>
      </c>
      <c r="O80" s="69" t="s">
        <v>405</v>
      </c>
      <c r="P80" s="29" t="s">
        <v>255</v>
      </c>
      <c r="Q80" s="29"/>
    </row>
    <row r="81" s="2" customFormat="1" ht="40" customHeight="1" spans="1:17">
      <c r="A81" s="29">
        <v>26</v>
      </c>
      <c r="B81" s="28" t="s">
        <v>406</v>
      </c>
      <c r="C81" s="29" t="s">
        <v>407</v>
      </c>
      <c r="D81" s="28" t="s">
        <v>26</v>
      </c>
      <c r="E81" s="29" t="s">
        <v>211</v>
      </c>
      <c r="F81" s="29" t="s">
        <v>28</v>
      </c>
      <c r="G81" s="29">
        <v>2022</v>
      </c>
      <c r="H81" s="29" t="s">
        <v>251</v>
      </c>
      <c r="I81" s="50">
        <v>25</v>
      </c>
      <c r="J81" s="49" t="s">
        <v>408</v>
      </c>
      <c r="K81" s="50">
        <v>12</v>
      </c>
      <c r="L81" s="50"/>
      <c r="M81" s="50"/>
      <c r="N81" s="49" t="s">
        <v>409</v>
      </c>
      <c r="O81" s="49" t="s">
        <v>410</v>
      </c>
      <c r="P81" s="29" t="s">
        <v>255</v>
      </c>
      <c r="Q81" s="29"/>
    </row>
    <row r="82" ht="52" customHeight="1" spans="1:17">
      <c r="A82" s="29">
        <v>27</v>
      </c>
      <c r="B82" s="29" t="s">
        <v>411</v>
      </c>
      <c r="C82" s="29" t="s">
        <v>204</v>
      </c>
      <c r="D82" s="29" t="s">
        <v>204</v>
      </c>
      <c r="E82" s="29" t="s">
        <v>211</v>
      </c>
      <c r="F82" s="29" t="s">
        <v>28</v>
      </c>
      <c r="G82" s="29">
        <v>2022</v>
      </c>
      <c r="H82" s="29" t="s">
        <v>246</v>
      </c>
      <c r="I82" s="70">
        <v>10</v>
      </c>
      <c r="J82" s="71" t="s">
        <v>412</v>
      </c>
      <c r="K82" s="70">
        <v>10</v>
      </c>
      <c r="L82" s="70"/>
      <c r="M82" s="70"/>
      <c r="N82" s="49" t="s">
        <v>413</v>
      </c>
      <c r="O82" s="49" t="s">
        <v>414</v>
      </c>
      <c r="P82" s="29" t="s">
        <v>255</v>
      </c>
      <c r="Q82" s="29"/>
    </row>
    <row r="83" ht="52" customHeight="1" spans="1:17">
      <c r="A83" s="29">
        <v>28</v>
      </c>
      <c r="B83" s="29" t="s">
        <v>415</v>
      </c>
      <c r="C83" s="29" t="s">
        <v>416</v>
      </c>
      <c r="D83" s="29" t="s">
        <v>416</v>
      </c>
      <c r="E83" s="29" t="s">
        <v>211</v>
      </c>
      <c r="F83" s="29" t="s">
        <v>28</v>
      </c>
      <c r="G83" s="29">
        <v>2022</v>
      </c>
      <c r="H83" s="29" t="s">
        <v>417</v>
      </c>
      <c r="I83" s="70">
        <v>10</v>
      </c>
      <c r="J83" s="71" t="s">
        <v>412</v>
      </c>
      <c r="K83" s="70">
        <v>10</v>
      </c>
      <c r="L83" s="70"/>
      <c r="M83" s="70"/>
      <c r="N83" s="49" t="s">
        <v>413</v>
      </c>
      <c r="O83" s="49" t="s">
        <v>414</v>
      </c>
      <c r="P83" s="29" t="s">
        <v>255</v>
      </c>
      <c r="Q83" s="29"/>
    </row>
    <row r="84" ht="52" customHeight="1" spans="1:17">
      <c r="A84" s="29">
        <v>29</v>
      </c>
      <c r="B84" s="28" t="s">
        <v>418</v>
      </c>
      <c r="C84" s="28" t="s">
        <v>419</v>
      </c>
      <c r="D84" s="28" t="s">
        <v>419</v>
      </c>
      <c r="E84" s="29" t="s">
        <v>211</v>
      </c>
      <c r="F84" s="28" t="s">
        <v>28</v>
      </c>
      <c r="G84" s="28">
        <v>2022</v>
      </c>
      <c r="H84" s="28" t="s">
        <v>420</v>
      </c>
      <c r="I84" s="72">
        <v>25</v>
      </c>
      <c r="J84" s="73" t="s">
        <v>421</v>
      </c>
      <c r="K84" s="72">
        <v>25</v>
      </c>
      <c r="L84" s="72"/>
      <c r="M84" s="72"/>
      <c r="N84" s="48" t="s">
        <v>413</v>
      </c>
      <c r="O84" s="48" t="s">
        <v>422</v>
      </c>
      <c r="P84" s="29" t="s">
        <v>255</v>
      </c>
      <c r="Q84" s="28"/>
    </row>
    <row r="85" ht="52" customHeight="1" spans="1:17">
      <c r="A85" s="29">
        <v>30</v>
      </c>
      <c r="B85" s="29" t="s">
        <v>423</v>
      </c>
      <c r="C85" s="29" t="s">
        <v>235</v>
      </c>
      <c r="D85" s="29" t="s">
        <v>235</v>
      </c>
      <c r="E85" s="29" t="s">
        <v>211</v>
      </c>
      <c r="F85" s="29" t="s">
        <v>28</v>
      </c>
      <c r="G85" s="29">
        <v>2022</v>
      </c>
      <c r="H85" s="29" t="s">
        <v>424</v>
      </c>
      <c r="I85" s="70">
        <v>2.5</v>
      </c>
      <c r="J85" s="71" t="s">
        <v>425</v>
      </c>
      <c r="K85" s="70">
        <v>2.5</v>
      </c>
      <c r="L85" s="70"/>
      <c r="M85" s="70"/>
      <c r="N85" s="49" t="s">
        <v>413</v>
      </c>
      <c r="O85" s="49" t="s">
        <v>426</v>
      </c>
      <c r="P85" s="29" t="s">
        <v>255</v>
      </c>
      <c r="Q85" s="29"/>
    </row>
    <row r="86" ht="52" customHeight="1" spans="1:17">
      <c r="A86" s="29">
        <v>31</v>
      </c>
      <c r="B86" s="28" t="s">
        <v>427</v>
      </c>
      <c r="C86" s="28" t="s">
        <v>428</v>
      </c>
      <c r="D86" s="28" t="s">
        <v>428</v>
      </c>
      <c r="E86" s="29" t="s">
        <v>211</v>
      </c>
      <c r="F86" s="29" t="s">
        <v>28</v>
      </c>
      <c r="G86" s="29">
        <v>2022</v>
      </c>
      <c r="H86" s="28" t="s">
        <v>429</v>
      </c>
      <c r="I86" s="28">
        <v>1.5</v>
      </c>
      <c r="J86" s="71" t="s">
        <v>430</v>
      </c>
      <c r="K86" s="28">
        <v>1.5</v>
      </c>
      <c r="L86" s="28"/>
      <c r="M86" s="28"/>
      <c r="N86" s="49" t="s">
        <v>413</v>
      </c>
      <c r="O86" s="49" t="s">
        <v>431</v>
      </c>
      <c r="P86" s="29" t="s">
        <v>255</v>
      </c>
      <c r="Q86" s="29"/>
    </row>
    <row r="87" ht="52" customHeight="1" spans="1:17">
      <c r="A87" s="29">
        <v>32</v>
      </c>
      <c r="B87" s="28" t="s">
        <v>432</v>
      </c>
      <c r="C87" s="28" t="s">
        <v>433</v>
      </c>
      <c r="D87" s="28" t="s">
        <v>174</v>
      </c>
      <c r="E87" s="29" t="s">
        <v>211</v>
      </c>
      <c r="F87" s="29" t="s">
        <v>28</v>
      </c>
      <c r="G87" s="28" t="s">
        <v>212</v>
      </c>
      <c r="H87" s="28" t="s">
        <v>434</v>
      </c>
      <c r="I87" s="28">
        <v>16</v>
      </c>
      <c r="J87" s="47" t="s">
        <v>435</v>
      </c>
      <c r="K87" s="28">
        <v>6</v>
      </c>
      <c r="L87" s="28">
        <v>1</v>
      </c>
      <c r="M87" s="28">
        <v>1</v>
      </c>
      <c r="N87" s="48" t="s">
        <v>372</v>
      </c>
      <c r="O87" s="48" t="s">
        <v>436</v>
      </c>
      <c r="P87" s="29" t="s">
        <v>255</v>
      </c>
      <c r="Q87" s="29"/>
    </row>
    <row r="88" s="1" customFormat="1" ht="52" customHeight="1" spans="1:17">
      <c r="A88" s="29">
        <v>33</v>
      </c>
      <c r="B88" s="28" t="s">
        <v>437</v>
      </c>
      <c r="C88" s="29" t="s">
        <v>438</v>
      </c>
      <c r="D88" s="28" t="s">
        <v>439</v>
      </c>
      <c r="E88" s="29" t="s">
        <v>211</v>
      </c>
      <c r="F88" s="29" t="s">
        <v>28</v>
      </c>
      <c r="G88" s="28" t="s">
        <v>212</v>
      </c>
      <c r="H88" s="28" t="s">
        <v>440</v>
      </c>
      <c r="I88" s="28">
        <v>7.5</v>
      </c>
      <c r="J88" s="47" t="s">
        <v>441</v>
      </c>
      <c r="K88" s="28">
        <v>1.8</v>
      </c>
      <c r="L88" s="28">
        <v>0.6</v>
      </c>
      <c r="M88" s="28">
        <v>0.6</v>
      </c>
      <c r="N88" s="48" t="s">
        <v>442</v>
      </c>
      <c r="O88" s="74" t="s">
        <v>443</v>
      </c>
      <c r="P88" s="29" t="s">
        <v>255</v>
      </c>
      <c r="Q88" s="29"/>
    </row>
    <row r="89" s="2" customFormat="1" ht="27" customHeight="1" spans="1:17">
      <c r="A89" s="27" t="s">
        <v>444</v>
      </c>
      <c r="B89" s="27"/>
      <c r="C89" s="27"/>
      <c r="D89" s="27"/>
      <c r="E89" s="27"/>
      <c r="F89" s="27"/>
      <c r="G89" s="27"/>
      <c r="H89" s="27"/>
      <c r="I89" s="75"/>
      <c r="J89" s="44"/>
      <c r="K89" s="75">
        <f>SUM(K90:K100)</f>
        <v>608.1</v>
      </c>
      <c r="L89" s="75">
        <f>SUM(L90:L98)</f>
        <v>0</v>
      </c>
      <c r="M89" s="75">
        <f>SUM(M90:M98)</f>
        <v>0</v>
      </c>
      <c r="N89" s="45"/>
      <c r="O89" s="45"/>
      <c r="P89" s="27"/>
      <c r="Q89" s="27"/>
    </row>
    <row r="90" s="2" customFormat="1" ht="56" customHeight="1" spans="1:17">
      <c r="A90" s="29">
        <v>1</v>
      </c>
      <c r="B90" s="28" t="s">
        <v>445</v>
      </c>
      <c r="C90" s="29" t="s">
        <v>446</v>
      </c>
      <c r="D90" s="29" t="s">
        <v>447</v>
      </c>
      <c r="E90" s="28" t="s">
        <v>448</v>
      </c>
      <c r="F90" s="28" t="s">
        <v>28</v>
      </c>
      <c r="G90" s="29">
        <v>2022</v>
      </c>
      <c r="H90" s="28" t="s">
        <v>449</v>
      </c>
      <c r="I90" s="29">
        <v>44</v>
      </c>
      <c r="J90" s="47" t="s">
        <v>450</v>
      </c>
      <c r="K90" s="29">
        <v>22</v>
      </c>
      <c r="L90" s="29"/>
      <c r="M90" s="29"/>
      <c r="N90" s="48" t="s">
        <v>451</v>
      </c>
      <c r="O90" s="48" t="s">
        <v>452</v>
      </c>
      <c r="P90" s="29" t="s">
        <v>255</v>
      </c>
      <c r="Q90" s="29"/>
    </row>
    <row r="91" s="2" customFormat="1" ht="89" customHeight="1" spans="1:17">
      <c r="A91" s="29">
        <v>2</v>
      </c>
      <c r="B91" s="55" t="s">
        <v>453</v>
      </c>
      <c r="C91" s="29" t="s">
        <v>454</v>
      </c>
      <c r="D91" s="29" t="s">
        <v>455</v>
      </c>
      <c r="E91" s="28" t="s">
        <v>448</v>
      </c>
      <c r="F91" s="55" t="s">
        <v>28</v>
      </c>
      <c r="G91" s="55">
        <v>2022</v>
      </c>
      <c r="H91" s="55" t="s">
        <v>456</v>
      </c>
      <c r="I91" s="55">
        <v>47</v>
      </c>
      <c r="J91" s="76" t="s">
        <v>457</v>
      </c>
      <c r="K91" s="55">
        <v>23.5</v>
      </c>
      <c r="L91" s="29"/>
      <c r="M91" s="29"/>
      <c r="N91" s="77" t="s">
        <v>458</v>
      </c>
      <c r="O91" s="77" t="s">
        <v>459</v>
      </c>
      <c r="P91" s="29" t="s">
        <v>255</v>
      </c>
      <c r="Q91" s="29"/>
    </row>
    <row r="92" s="2" customFormat="1" ht="89" customHeight="1" spans="1:17">
      <c r="A92" s="29">
        <v>3</v>
      </c>
      <c r="B92" s="55" t="s">
        <v>460</v>
      </c>
      <c r="C92" s="55" t="s">
        <v>461</v>
      </c>
      <c r="D92" s="55" t="s">
        <v>462</v>
      </c>
      <c r="E92" s="28" t="s">
        <v>448</v>
      </c>
      <c r="F92" s="55" t="s">
        <v>28</v>
      </c>
      <c r="G92" s="55">
        <v>2022</v>
      </c>
      <c r="H92" s="55" t="s">
        <v>463</v>
      </c>
      <c r="I92" s="78">
        <v>55</v>
      </c>
      <c r="J92" s="76" t="s">
        <v>464</v>
      </c>
      <c r="K92" s="78">
        <v>27.5</v>
      </c>
      <c r="L92" s="29"/>
      <c r="M92" s="29"/>
      <c r="N92" s="77" t="s">
        <v>465</v>
      </c>
      <c r="O92" s="77" t="s">
        <v>466</v>
      </c>
      <c r="P92" s="29" t="s">
        <v>255</v>
      </c>
      <c r="Q92" s="29"/>
    </row>
    <row r="93" s="2" customFormat="1" ht="63" customHeight="1" spans="1:17">
      <c r="A93" s="29">
        <v>4</v>
      </c>
      <c r="B93" s="55" t="s">
        <v>467</v>
      </c>
      <c r="C93" s="56" t="s">
        <v>468</v>
      </c>
      <c r="D93" s="56" t="s">
        <v>26</v>
      </c>
      <c r="E93" s="28" t="s">
        <v>448</v>
      </c>
      <c r="F93" s="57" t="s">
        <v>28</v>
      </c>
      <c r="G93" s="57">
        <v>2022</v>
      </c>
      <c r="H93" s="57" t="s">
        <v>469</v>
      </c>
      <c r="I93" s="78">
        <v>121</v>
      </c>
      <c r="J93" s="79" t="s">
        <v>470</v>
      </c>
      <c r="K93" s="78">
        <v>80.5</v>
      </c>
      <c r="L93" s="29"/>
      <c r="M93" s="29"/>
      <c r="N93" s="77" t="s">
        <v>471</v>
      </c>
      <c r="O93" s="77" t="s">
        <v>472</v>
      </c>
      <c r="P93" s="29" t="s">
        <v>255</v>
      </c>
      <c r="Q93" s="29"/>
    </row>
    <row r="94" s="2" customFormat="1" ht="63" customHeight="1" spans="1:17">
      <c r="A94" s="29">
        <v>5</v>
      </c>
      <c r="B94" s="55" t="s">
        <v>473</v>
      </c>
      <c r="C94" s="55" t="s">
        <v>474</v>
      </c>
      <c r="D94" s="56" t="s">
        <v>26</v>
      </c>
      <c r="E94" s="28" t="s">
        <v>448</v>
      </c>
      <c r="F94" s="57" t="s">
        <v>28</v>
      </c>
      <c r="G94" s="57">
        <v>2022</v>
      </c>
      <c r="H94" s="55" t="s">
        <v>475</v>
      </c>
      <c r="I94" s="78">
        <v>58</v>
      </c>
      <c r="J94" s="76" t="s">
        <v>476</v>
      </c>
      <c r="K94" s="78">
        <v>29</v>
      </c>
      <c r="L94" s="29"/>
      <c r="M94" s="29"/>
      <c r="N94" s="77" t="s">
        <v>477</v>
      </c>
      <c r="O94" s="77" t="s">
        <v>478</v>
      </c>
      <c r="P94" s="29" t="s">
        <v>255</v>
      </c>
      <c r="Q94" s="29"/>
    </row>
    <row r="95" s="2" customFormat="1" ht="87" customHeight="1" spans="1:17">
      <c r="A95" s="29">
        <v>6</v>
      </c>
      <c r="B95" s="55" t="s">
        <v>479</v>
      </c>
      <c r="C95" s="55" t="s">
        <v>480</v>
      </c>
      <c r="D95" s="55" t="s">
        <v>481</v>
      </c>
      <c r="E95" s="28" t="s">
        <v>448</v>
      </c>
      <c r="F95" s="55" t="s">
        <v>28</v>
      </c>
      <c r="G95" s="55">
        <v>2022</v>
      </c>
      <c r="H95" s="55" t="s">
        <v>482</v>
      </c>
      <c r="I95" s="55">
        <v>50</v>
      </c>
      <c r="J95" s="76" t="s">
        <v>483</v>
      </c>
      <c r="K95" s="55">
        <v>24</v>
      </c>
      <c r="L95" s="29"/>
      <c r="M95" s="29"/>
      <c r="N95" s="77" t="s">
        <v>484</v>
      </c>
      <c r="O95" s="77" t="s">
        <v>485</v>
      </c>
      <c r="P95" s="29" t="s">
        <v>255</v>
      </c>
      <c r="Q95" s="29"/>
    </row>
    <row r="96" s="2" customFormat="1" ht="84" customHeight="1" spans="1:17">
      <c r="A96" s="29">
        <v>7</v>
      </c>
      <c r="B96" s="28" t="s">
        <v>486</v>
      </c>
      <c r="C96" s="28" t="s">
        <v>487</v>
      </c>
      <c r="D96" s="28" t="s">
        <v>416</v>
      </c>
      <c r="E96" s="55" t="s">
        <v>488</v>
      </c>
      <c r="F96" s="55" t="s">
        <v>350</v>
      </c>
      <c r="G96" s="55">
        <v>2022</v>
      </c>
      <c r="H96" s="55" t="s">
        <v>489</v>
      </c>
      <c r="I96" s="55">
        <v>28.5</v>
      </c>
      <c r="J96" s="77" t="s">
        <v>490</v>
      </c>
      <c r="K96" s="55">
        <v>19</v>
      </c>
      <c r="L96" s="55"/>
      <c r="M96" s="55"/>
      <c r="N96" s="77" t="s">
        <v>491</v>
      </c>
      <c r="O96" s="77" t="s">
        <v>492</v>
      </c>
      <c r="P96" s="29" t="s">
        <v>255</v>
      </c>
      <c r="Q96" s="29"/>
    </row>
    <row r="97" s="2" customFormat="1" ht="67" customHeight="1" spans="1:17">
      <c r="A97" s="29">
        <v>8</v>
      </c>
      <c r="B97" s="55" t="s">
        <v>493</v>
      </c>
      <c r="C97" s="55" t="s">
        <v>494</v>
      </c>
      <c r="D97" s="28" t="s">
        <v>416</v>
      </c>
      <c r="E97" s="55" t="s">
        <v>488</v>
      </c>
      <c r="F97" s="55" t="s">
        <v>350</v>
      </c>
      <c r="G97" s="55">
        <v>2022</v>
      </c>
      <c r="H97" s="55" t="s">
        <v>495</v>
      </c>
      <c r="I97" s="55">
        <v>42</v>
      </c>
      <c r="J97" s="77" t="s">
        <v>496</v>
      </c>
      <c r="K97" s="55">
        <v>28</v>
      </c>
      <c r="L97" s="55"/>
      <c r="M97" s="55"/>
      <c r="N97" s="77" t="s">
        <v>497</v>
      </c>
      <c r="O97" s="77" t="s">
        <v>498</v>
      </c>
      <c r="P97" s="29" t="s">
        <v>255</v>
      </c>
      <c r="Q97" s="29"/>
    </row>
    <row r="98" ht="92" customHeight="1" spans="1:17">
      <c r="A98" s="29">
        <v>9</v>
      </c>
      <c r="B98" s="29" t="s">
        <v>499</v>
      </c>
      <c r="C98" s="29" t="s">
        <v>438</v>
      </c>
      <c r="D98" s="29" t="s">
        <v>439</v>
      </c>
      <c r="E98" s="29" t="s">
        <v>448</v>
      </c>
      <c r="F98" s="29" t="s">
        <v>28</v>
      </c>
      <c r="G98" s="28">
        <v>2022</v>
      </c>
      <c r="H98" s="28" t="s">
        <v>440</v>
      </c>
      <c r="I98" s="29">
        <v>7.9</v>
      </c>
      <c r="J98" s="49" t="s">
        <v>500</v>
      </c>
      <c r="K98" s="29">
        <v>4.6</v>
      </c>
      <c r="L98" s="29"/>
      <c r="M98" s="29"/>
      <c r="N98" s="49" t="s">
        <v>501</v>
      </c>
      <c r="O98" s="49" t="s">
        <v>502</v>
      </c>
      <c r="P98" s="80" t="s">
        <v>255</v>
      </c>
      <c r="Q98" s="90"/>
    </row>
    <row r="99" ht="48" customHeight="1" spans="1:17">
      <c r="A99" s="29">
        <v>10</v>
      </c>
      <c r="B99" s="55" t="s">
        <v>503</v>
      </c>
      <c r="C99" s="57" t="s">
        <v>407</v>
      </c>
      <c r="D99" s="55" t="s">
        <v>26</v>
      </c>
      <c r="E99" s="28" t="s">
        <v>448</v>
      </c>
      <c r="F99" s="57" t="s">
        <v>28</v>
      </c>
      <c r="G99" s="57">
        <v>2022</v>
      </c>
      <c r="H99" s="57" t="s">
        <v>251</v>
      </c>
      <c r="I99" s="81">
        <v>150</v>
      </c>
      <c r="J99" s="82" t="s">
        <v>504</v>
      </c>
      <c r="K99" s="81">
        <v>150</v>
      </c>
      <c r="L99" s="29"/>
      <c r="M99" s="29"/>
      <c r="N99" s="83" t="s">
        <v>505</v>
      </c>
      <c r="O99" s="83" t="s">
        <v>506</v>
      </c>
      <c r="P99" s="29" t="s">
        <v>255</v>
      </c>
      <c r="Q99" s="90"/>
    </row>
    <row r="100" s="1" customFormat="1" ht="68" customHeight="1" spans="1:17">
      <c r="A100" s="29">
        <v>11</v>
      </c>
      <c r="B100" s="55" t="s">
        <v>507</v>
      </c>
      <c r="C100" s="57" t="s">
        <v>508</v>
      </c>
      <c r="D100" s="55" t="s">
        <v>204</v>
      </c>
      <c r="E100" s="28" t="s">
        <v>509</v>
      </c>
      <c r="F100" s="57" t="s">
        <v>28</v>
      </c>
      <c r="G100" s="57">
        <v>2022</v>
      </c>
      <c r="H100" s="57" t="s">
        <v>510</v>
      </c>
      <c r="I100" s="81">
        <v>450</v>
      </c>
      <c r="J100" s="82" t="s">
        <v>511</v>
      </c>
      <c r="K100" s="81">
        <v>200</v>
      </c>
      <c r="L100" s="29"/>
      <c r="M100" s="29"/>
      <c r="N100" s="83" t="s">
        <v>512</v>
      </c>
      <c r="O100" s="83" t="s">
        <v>513</v>
      </c>
      <c r="P100" s="29" t="s">
        <v>514</v>
      </c>
      <c r="Q100" s="90"/>
    </row>
    <row r="101" s="5" customFormat="1" ht="21" customHeight="1" spans="1:17">
      <c r="A101" s="24" t="s">
        <v>515</v>
      </c>
      <c r="B101" s="25"/>
      <c r="C101" s="26"/>
      <c r="D101" s="27"/>
      <c r="E101" s="27"/>
      <c r="F101" s="27"/>
      <c r="G101" s="27"/>
      <c r="H101" s="27"/>
      <c r="I101" s="27"/>
      <c r="J101" s="45"/>
      <c r="K101" s="27">
        <f>SUM(K102:K105)</f>
        <v>201</v>
      </c>
      <c r="L101" s="27">
        <f>SUM(L102:L103)</f>
        <v>44</v>
      </c>
      <c r="M101" s="27">
        <f>SUM(M102:M103)</f>
        <v>44</v>
      </c>
      <c r="N101" s="45"/>
      <c r="O101" s="45"/>
      <c r="P101" s="84"/>
      <c r="Q101" s="91"/>
    </row>
    <row r="102" s="6" customFormat="1" ht="43" customHeight="1" spans="1:17">
      <c r="A102" s="29">
        <v>1</v>
      </c>
      <c r="B102" s="29" t="s">
        <v>516</v>
      </c>
      <c r="C102" s="29" t="s">
        <v>517</v>
      </c>
      <c r="D102" s="29" t="s">
        <v>481</v>
      </c>
      <c r="E102" s="29" t="s">
        <v>211</v>
      </c>
      <c r="F102" s="29" t="s">
        <v>518</v>
      </c>
      <c r="G102" s="29">
        <v>2022</v>
      </c>
      <c r="H102" s="29" t="s">
        <v>519</v>
      </c>
      <c r="I102" s="29">
        <v>48.5</v>
      </c>
      <c r="J102" s="49" t="s">
        <v>520</v>
      </c>
      <c r="K102" s="29">
        <v>24</v>
      </c>
      <c r="L102" s="29"/>
      <c r="M102" s="29"/>
      <c r="N102" s="49" t="s">
        <v>521</v>
      </c>
      <c r="O102" s="49" t="s">
        <v>522</v>
      </c>
      <c r="P102" s="29" t="s">
        <v>255</v>
      </c>
      <c r="Q102" s="29"/>
    </row>
    <row r="103" s="6" customFormat="1" ht="45" customHeight="1" spans="1:17">
      <c r="A103" s="29">
        <v>2</v>
      </c>
      <c r="B103" s="28" t="s">
        <v>523</v>
      </c>
      <c r="C103" s="28" t="s">
        <v>524</v>
      </c>
      <c r="D103" s="29" t="s">
        <v>455</v>
      </c>
      <c r="E103" s="28" t="s">
        <v>211</v>
      </c>
      <c r="F103" s="28" t="s">
        <v>28</v>
      </c>
      <c r="G103" s="28" t="s">
        <v>212</v>
      </c>
      <c r="H103" s="28" t="s">
        <v>525</v>
      </c>
      <c r="I103" s="28">
        <v>450</v>
      </c>
      <c r="J103" s="48" t="s">
        <v>526</v>
      </c>
      <c r="K103" s="28">
        <v>132</v>
      </c>
      <c r="L103" s="28">
        <v>44</v>
      </c>
      <c r="M103" s="28">
        <v>44</v>
      </c>
      <c r="N103" s="48" t="s">
        <v>527</v>
      </c>
      <c r="O103" s="48" t="s">
        <v>528</v>
      </c>
      <c r="P103" s="28" t="s">
        <v>255</v>
      </c>
      <c r="Q103" s="29"/>
    </row>
    <row r="104" s="3" customFormat="1" ht="53" customHeight="1" spans="1:17">
      <c r="A104" s="29">
        <v>3</v>
      </c>
      <c r="B104" s="28" t="s">
        <v>529</v>
      </c>
      <c r="C104" s="28" t="s">
        <v>530</v>
      </c>
      <c r="D104" s="28" t="s">
        <v>26</v>
      </c>
      <c r="E104" s="28" t="s">
        <v>509</v>
      </c>
      <c r="F104" s="28" t="s">
        <v>28</v>
      </c>
      <c r="G104" s="28">
        <v>2022</v>
      </c>
      <c r="H104" s="28" t="s">
        <v>531</v>
      </c>
      <c r="I104" s="46">
        <v>20</v>
      </c>
      <c r="J104" s="47" t="s">
        <v>532</v>
      </c>
      <c r="K104" s="46">
        <v>20</v>
      </c>
      <c r="L104" s="28"/>
      <c r="M104" s="28"/>
      <c r="N104" s="48" t="s">
        <v>533</v>
      </c>
      <c r="O104" s="48" t="s">
        <v>534</v>
      </c>
      <c r="P104" s="28" t="s">
        <v>255</v>
      </c>
      <c r="Q104" s="28"/>
    </row>
    <row r="105" s="6" customFormat="1" ht="54" customHeight="1" spans="1:17">
      <c r="A105" s="29">
        <v>4</v>
      </c>
      <c r="B105" s="54" t="s">
        <v>535</v>
      </c>
      <c r="C105" s="58" t="s">
        <v>536</v>
      </c>
      <c r="D105" s="54" t="s">
        <v>204</v>
      </c>
      <c r="E105" s="29" t="s">
        <v>509</v>
      </c>
      <c r="F105" s="29" t="s">
        <v>28</v>
      </c>
      <c r="G105" s="59">
        <v>2022</v>
      </c>
      <c r="H105" s="59" t="s">
        <v>246</v>
      </c>
      <c r="I105" s="59">
        <v>50</v>
      </c>
      <c r="J105" s="85" t="s">
        <v>537</v>
      </c>
      <c r="K105" s="59">
        <v>25</v>
      </c>
      <c r="L105" s="59"/>
      <c r="M105" s="59"/>
      <c r="N105" s="69" t="s">
        <v>538</v>
      </c>
      <c r="O105" s="86" t="s">
        <v>539</v>
      </c>
      <c r="P105" s="54" t="s">
        <v>540</v>
      </c>
      <c r="Q105" s="64"/>
    </row>
    <row r="106" s="7" customFormat="1" ht="21" customHeight="1" spans="1:17">
      <c r="A106" s="20" t="s">
        <v>541</v>
      </c>
      <c r="B106" s="21"/>
      <c r="C106" s="22"/>
      <c r="D106" s="23"/>
      <c r="E106" s="23"/>
      <c r="F106" s="23"/>
      <c r="G106" s="23"/>
      <c r="H106" s="23"/>
      <c r="I106" s="87"/>
      <c r="J106" s="42"/>
      <c r="K106" s="87">
        <f>SUM(K107:K110)</f>
        <v>516.5</v>
      </c>
      <c r="L106" s="87">
        <f>SUM(L107:L110)</f>
        <v>0</v>
      </c>
      <c r="M106" s="87">
        <f>SUM(M107:M110)</f>
        <v>0</v>
      </c>
      <c r="N106" s="43"/>
      <c r="O106" s="43"/>
      <c r="P106" s="23"/>
      <c r="Q106" s="23"/>
    </row>
    <row r="107" s="2" customFormat="1" ht="143" customHeight="1" spans="1:17">
      <c r="A107" s="60">
        <v>1</v>
      </c>
      <c r="B107" s="28" t="s">
        <v>542</v>
      </c>
      <c r="C107" s="61" t="s">
        <v>543</v>
      </c>
      <c r="D107" s="29" t="s">
        <v>544</v>
      </c>
      <c r="E107" s="29" t="s">
        <v>509</v>
      </c>
      <c r="F107" s="29" t="s">
        <v>28</v>
      </c>
      <c r="G107" s="29">
        <v>2022</v>
      </c>
      <c r="H107" s="28" t="s">
        <v>545</v>
      </c>
      <c r="I107" s="50">
        <v>60</v>
      </c>
      <c r="J107" s="48" t="s">
        <v>546</v>
      </c>
      <c r="K107" s="50">
        <v>30</v>
      </c>
      <c r="L107" s="29"/>
      <c r="M107" s="29"/>
      <c r="N107" s="48" t="s">
        <v>547</v>
      </c>
      <c r="O107" s="88" t="s">
        <v>548</v>
      </c>
      <c r="P107" s="29" t="s">
        <v>549</v>
      </c>
      <c r="Q107" s="29"/>
    </row>
    <row r="108" ht="63" customHeight="1" spans="1:17">
      <c r="A108" s="62">
        <v>2</v>
      </c>
      <c r="B108" s="29" t="s">
        <v>550</v>
      </c>
      <c r="C108" s="29" t="s">
        <v>551</v>
      </c>
      <c r="D108" s="29" t="s">
        <v>439</v>
      </c>
      <c r="E108" s="29" t="s">
        <v>509</v>
      </c>
      <c r="F108" s="29" t="s">
        <v>28</v>
      </c>
      <c r="G108" s="29">
        <v>2022</v>
      </c>
      <c r="H108" s="29" t="s">
        <v>552</v>
      </c>
      <c r="I108" s="29">
        <v>300</v>
      </c>
      <c r="J108" s="49" t="s">
        <v>553</v>
      </c>
      <c r="K108" s="29">
        <v>200</v>
      </c>
      <c r="L108" s="29"/>
      <c r="M108" s="29"/>
      <c r="N108" s="49" t="s">
        <v>554</v>
      </c>
      <c r="O108" s="49" t="s">
        <v>555</v>
      </c>
      <c r="P108" s="29" t="s">
        <v>549</v>
      </c>
      <c r="Q108" s="90"/>
    </row>
    <row r="109" ht="135" customHeight="1" spans="1:17">
      <c r="A109" s="62">
        <v>3</v>
      </c>
      <c r="B109" s="29" t="s">
        <v>556</v>
      </c>
      <c r="C109" s="29" t="s">
        <v>557</v>
      </c>
      <c r="D109" s="29" t="s">
        <v>557</v>
      </c>
      <c r="E109" s="29" t="s">
        <v>509</v>
      </c>
      <c r="F109" s="29" t="s">
        <v>28</v>
      </c>
      <c r="G109" s="29">
        <v>2022</v>
      </c>
      <c r="H109" s="29" t="s">
        <v>558</v>
      </c>
      <c r="I109" s="29">
        <v>372.1</v>
      </c>
      <c r="J109" s="49" t="s">
        <v>559</v>
      </c>
      <c r="K109" s="29">
        <v>186.5</v>
      </c>
      <c r="L109" s="29"/>
      <c r="M109" s="29"/>
      <c r="N109" s="49" t="s">
        <v>559</v>
      </c>
      <c r="O109" s="49" t="s">
        <v>560</v>
      </c>
      <c r="P109" s="29" t="s">
        <v>549</v>
      </c>
      <c r="Q109" s="90"/>
    </row>
    <row r="110" ht="69" customHeight="1" spans="1:17">
      <c r="A110" s="62">
        <v>4</v>
      </c>
      <c r="B110" s="29" t="s">
        <v>561</v>
      </c>
      <c r="C110" s="29" t="s">
        <v>562</v>
      </c>
      <c r="D110" s="29" t="s">
        <v>235</v>
      </c>
      <c r="E110" s="29" t="s">
        <v>509</v>
      </c>
      <c r="F110" s="29" t="s">
        <v>28</v>
      </c>
      <c r="G110" s="29">
        <v>2022</v>
      </c>
      <c r="H110" s="29" t="s">
        <v>563</v>
      </c>
      <c r="I110" s="29">
        <v>200</v>
      </c>
      <c r="J110" s="71" t="s">
        <v>564</v>
      </c>
      <c r="K110" s="29">
        <v>100</v>
      </c>
      <c r="L110" s="29"/>
      <c r="M110" s="29"/>
      <c r="N110" s="49" t="s">
        <v>565</v>
      </c>
      <c r="O110" s="49" t="s">
        <v>555</v>
      </c>
      <c r="P110" s="29" t="s">
        <v>549</v>
      </c>
      <c r="Q110" s="29"/>
    </row>
    <row r="111" s="7" customFormat="1" ht="34" customHeight="1" spans="1:17">
      <c r="A111" s="20" t="s">
        <v>566</v>
      </c>
      <c r="B111" s="21"/>
      <c r="C111" s="22"/>
      <c r="D111" s="23"/>
      <c r="E111" s="23"/>
      <c r="F111" s="23"/>
      <c r="G111" s="23"/>
      <c r="H111" s="23"/>
      <c r="I111" s="23"/>
      <c r="J111" s="42"/>
      <c r="K111" s="23">
        <f>SUM(K112:K124)</f>
        <v>1419.5</v>
      </c>
      <c r="L111" s="23">
        <f>SUM(L112:L121)</f>
        <v>0</v>
      </c>
      <c r="M111" s="23">
        <f>SUM(M112:M121)</f>
        <v>0</v>
      </c>
      <c r="N111" s="43"/>
      <c r="O111" s="43"/>
      <c r="P111" s="23"/>
      <c r="Q111" s="23"/>
    </row>
    <row r="112" s="2" customFormat="1" ht="80" customHeight="1" spans="1:17">
      <c r="A112" s="29">
        <v>1</v>
      </c>
      <c r="B112" s="28" t="s">
        <v>567</v>
      </c>
      <c r="C112" s="28" t="s">
        <v>568</v>
      </c>
      <c r="D112" s="28" t="s">
        <v>447</v>
      </c>
      <c r="E112" s="28" t="s">
        <v>569</v>
      </c>
      <c r="F112" s="28" t="s">
        <v>350</v>
      </c>
      <c r="G112" s="28">
        <v>2022</v>
      </c>
      <c r="H112" s="28" t="s">
        <v>570</v>
      </c>
      <c r="I112" s="28">
        <v>160</v>
      </c>
      <c r="J112" s="47" t="s">
        <v>571</v>
      </c>
      <c r="K112" s="28">
        <v>80</v>
      </c>
      <c r="L112" s="29"/>
      <c r="M112" s="29"/>
      <c r="N112" s="48" t="s">
        <v>572</v>
      </c>
      <c r="O112" s="48" t="s">
        <v>573</v>
      </c>
      <c r="P112" s="29" t="s">
        <v>540</v>
      </c>
      <c r="Q112" s="29"/>
    </row>
    <row r="113" s="2" customFormat="1" ht="62" customHeight="1" spans="1:17">
      <c r="A113" s="29">
        <v>2</v>
      </c>
      <c r="B113" s="28" t="s">
        <v>574</v>
      </c>
      <c r="C113" s="28" t="s">
        <v>575</v>
      </c>
      <c r="D113" s="28" t="s">
        <v>174</v>
      </c>
      <c r="E113" s="28" t="s">
        <v>569</v>
      </c>
      <c r="F113" s="28" t="s">
        <v>28</v>
      </c>
      <c r="G113" s="28">
        <v>2022</v>
      </c>
      <c r="H113" s="28" t="s">
        <v>576</v>
      </c>
      <c r="I113" s="28">
        <v>80</v>
      </c>
      <c r="J113" s="47" t="s">
        <v>577</v>
      </c>
      <c r="K113" s="28">
        <v>40</v>
      </c>
      <c r="L113" s="29"/>
      <c r="M113" s="29"/>
      <c r="N113" s="48" t="s">
        <v>578</v>
      </c>
      <c r="O113" s="48" t="s">
        <v>579</v>
      </c>
      <c r="P113" s="29" t="s">
        <v>540</v>
      </c>
      <c r="Q113" s="29"/>
    </row>
    <row r="114" s="2" customFormat="1" ht="62" customHeight="1" spans="1:17">
      <c r="A114" s="29">
        <v>3</v>
      </c>
      <c r="B114" s="28" t="s">
        <v>580</v>
      </c>
      <c r="C114" s="28" t="s">
        <v>581</v>
      </c>
      <c r="D114" s="28" t="s">
        <v>120</v>
      </c>
      <c r="E114" s="28" t="s">
        <v>569</v>
      </c>
      <c r="F114" s="28" t="s">
        <v>28</v>
      </c>
      <c r="G114" s="28">
        <v>2022</v>
      </c>
      <c r="H114" s="28" t="s">
        <v>582</v>
      </c>
      <c r="I114" s="28">
        <v>75</v>
      </c>
      <c r="J114" s="47" t="s">
        <v>583</v>
      </c>
      <c r="K114" s="28">
        <v>50</v>
      </c>
      <c r="L114" s="29"/>
      <c r="M114" s="29"/>
      <c r="N114" s="48" t="s">
        <v>584</v>
      </c>
      <c r="O114" s="48" t="s">
        <v>585</v>
      </c>
      <c r="P114" s="29" t="s">
        <v>540</v>
      </c>
      <c r="Q114" s="29"/>
    </row>
    <row r="115" s="2" customFormat="1" ht="114" customHeight="1" spans="1:17">
      <c r="A115" s="29">
        <v>4</v>
      </c>
      <c r="B115" s="28" t="s">
        <v>586</v>
      </c>
      <c r="C115" s="28" t="s">
        <v>587</v>
      </c>
      <c r="D115" s="28" t="s">
        <v>544</v>
      </c>
      <c r="E115" s="28" t="s">
        <v>509</v>
      </c>
      <c r="F115" s="28" t="s">
        <v>28</v>
      </c>
      <c r="G115" s="28">
        <v>2022</v>
      </c>
      <c r="H115" s="28" t="s">
        <v>588</v>
      </c>
      <c r="I115" s="28">
        <v>133.7</v>
      </c>
      <c r="J115" s="89" t="s">
        <v>589</v>
      </c>
      <c r="K115" s="68">
        <v>78.5</v>
      </c>
      <c r="L115" s="89"/>
      <c r="M115" s="29"/>
      <c r="N115" s="89" t="s">
        <v>590</v>
      </c>
      <c r="O115" s="48" t="s">
        <v>591</v>
      </c>
      <c r="P115" s="29" t="s">
        <v>540</v>
      </c>
      <c r="Q115" s="29"/>
    </row>
    <row r="116" s="2" customFormat="1" ht="67" customHeight="1" spans="1:17">
      <c r="A116" s="29">
        <v>5</v>
      </c>
      <c r="B116" s="28" t="s">
        <v>592</v>
      </c>
      <c r="C116" s="28" t="s">
        <v>593</v>
      </c>
      <c r="D116" s="28" t="s">
        <v>143</v>
      </c>
      <c r="E116" s="28" t="s">
        <v>569</v>
      </c>
      <c r="F116" s="28" t="s">
        <v>28</v>
      </c>
      <c r="G116" s="28">
        <v>2022</v>
      </c>
      <c r="H116" s="28" t="s">
        <v>594</v>
      </c>
      <c r="I116" s="28">
        <v>120</v>
      </c>
      <c r="J116" s="47" t="s">
        <v>595</v>
      </c>
      <c r="K116" s="28">
        <v>80</v>
      </c>
      <c r="L116" s="29"/>
      <c r="M116" s="29"/>
      <c r="N116" s="48" t="s">
        <v>596</v>
      </c>
      <c r="O116" s="48" t="s">
        <v>597</v>
      </c>
      <c r="P116" s="29" t="s">
        <v>540</v>
      </c>
      <c r="Q116" s="29"/>
    </row>
    <row r="117" s="2" customFormat="1" ht="85" customHeight="1" spans="1:17">
      <c r="A117" s="29">
        <v>6</v>
      </c>
      <c r="B117" s="28" t="s">
        <v>598</v>
      </c>
      <c r="C117" s="28" t="s">
        <v>599</v>
      </c>
      <c r="D117" s="28" t="s">
        <v>462</v>
      </c>
      <c r="E117" s="28" t="s">
        <v>569</v>
      </c>
      <c r="F117" s="28" t="s">
        <v>28</v>
      </c>
      <c r="G117" s="28">
        <v>2022</v>
      </c>
      <c r="H117" s="28" t="s">
        <v>600</v>
      </c>
      <c r="I117" s="28">
        <v>180</v>
      </c>
      <c r="J117" s="47" t="s">
        <v>601</v>
      </c>
      <c r="K117" s="28">
        <v>90</v>
      </c>
      <c r="L117" s="29"/>
      <c r="M117" s="29"/>
      <c r="N117" s="48" t="s">
        <v>602</v>
      </c>
      <c r="O117" s="48" t="s">
        <v>603</v>
      </c>
      <c r="P117" s="29" t="s">
        <v>604</v>
      </c>
      <c r="Q117" s="29"/>
    </row>
    <row r="118" s="2" customFormat="1" ht="79" customHeight="1" spans="1:17">
      <c r="A118" s="29">
        <v>7</v>
      </c>
      <c r="B118" s="28" t="s">
        <v>605</v>
      </c>
      <c r="C118" s="28" t="s">
        <v>606</v>
      </c>
      <c r="D118" s="28" t="s">
        <v>462</v>
      </c>
      <c r="E118" s="28" t="s">
        <v>569</v>
      </c>
      <c r="F118" s="28" t="s">
        <v>28</v>
      </c>
      <c r="G118" s="28">
        <v>2022</v>
      </c>
      <c r="H118" s="28" t="s">
        <v>463</v>
      </c>
      <c r="I118" s="28">
        <v>72</v>
      </c>
      <c r="J118" s="47" t="s">
        <v>607</v>
      </c>
      <c r="K118" s="28">
        <v>48</v>
      </c>
      <c r="L118" s="29"/>
      <c r="M118" s="29"/>
      <c r="N118" s="48" t="s">
        <v>608</v>
      </c>
      <c r="O118" s="48" t="s">
        <v>609</v>
      </c>
      <c r="P118" s="29" t="s">
        <v>540</v>
      </c>
      <c r="Q118" s="29"/>
    </row>
    <row r="119" s="2" customFormat="1" ht="75" customHeight="1" spans="1:17">
      <c r="A119" s="29">
        <v>8</v>
      </c>
      <c r="B119" s="28" t="s">
        <v>610</v>
      </c>
      <c r="C119" s="28" t="s">
        <v>611</v>
      </c>
      <c r="D119" s="28" t="s">
        <v>612</v>
      </c>
      <c r="E119" s="28" t="s">
        <v>569</v>
      </c>
      <c r="F119" s="28" t="s">
        <v>28</v>
      </c>
      <c r="G119" s="28">
        <v>2022</v>
      </c>
      <c r="H119" s="28" t="s">
        <v>613</v>
      </c>
      <c r="I119" s="28">
        <v>70</v>
      </c>
      <c r="J119" s="47" t="s">
        <v>614</v>
      </c>
      <c r="K119" s="28">
        <v>45</v>
      </c>
      <c r="L119" s="29"/>
      <c r="M119" s="29"/>
      <c r="N119" s="48" t="s">
        <v>615</v>
      </c>
      <c r="O119" s="48" t="s">
        <v>616</v>
      </c>
      <c r="P119" s="29" t="s">
        <v>540</v>
      </c>
      <c r="Q119" s="29"/>
    </row>
    <row r="120" s="2" customFormat="1" ht="78" customHeight="1" spans="1:17">
      <c r="A120" s="29">
        <v>9</v>
      </c>
      <c r="B120" s="28" t="s">
        <v>617</v>
      </c>
      <c r="C120" s="28" t="s">
        <v>618</v>
      </c>
      <c r="D120" s="28" t="s">
        <v>326</v>
      </c>
      <c r="E120" s="28" t="s">
        <v>509</v>
      </c>
      <c r="F120" s="28" t="s">
        <v>518</v>
      </c>
      <c r="G120" s="28">
        <v>2022</v>
      </c>
      <c r="H120" s="28" t="s">
        <v>619</v>
      </c>
      <c r="I120" s="28">
        <v>27</v>
      </c>
      <c r="J120" s="48" t="s">
        <v>620</v>
      </c>
      <c r="K120" s="28">
        <v>18</v>
      </c>
      <c r="L120" s="28"/>
      <c r="M120" s="28"/>
      <c r="N120" s="48" t="s">
        <v>621</v>
      </c>
      <c r="O120" s="48" t="s">
        <v>622</v>
      </c>
      <c r="P120" s="29" t="s">
        <v>540</v>
      </c>
      <c r="Q120" s="29"/>
    </row>
    <row r="121" s="4" customFormat="1" ht="56" customHeight="1" spans="1:17">
      <c r="A121" s="29">
        <v>10</v>
      </c>
      <c r="B121" s="29" t="s">
        <v>623</v>
      </c>
      <c r="C121" s="29" t="s">
        <v>624</v>
      </c>
      <c r="D121" s="29" t="s">
        <v>625</v>
      </c>
      <c r="E121" s="28" t="s">
        <v>569</v>
      </c>
      <c r="F121" s="29" t="s">
        <v>28</v>
      </c>
      <c r="G121" s="29">
        <v>2022</v>
      </c>
      <c r="H121" s="29" t="s">
        <v>626</v>
      </c>
      <c r="I121" s="29">
        <v>300</v>
      </c>
      <c r="J121" s="49" t="s">
        <v>627</v>
      </c>
      <c r="K121" s="70">
        <v>150</v>
      </c>
      <c r="L121" s="70"/>
      <c r="M121" s="70"/>
      <c r="N121" s="49" t="s">
        <v>628</v>
      </c>
      <c r="O121" s="49" t="s">
        <v>629</v>
      </c>
      <c r="P121" s="29" t="s">
        <v>540</v>
      </c>
      <c r="Q121" s="29"/>
    </row>
    <row r="122" s="2" customFormat="1" ht="132" customHeight="1" spans="1:17">
      <c r="A122" s="29">
        <v>11</v>
      </c>
      <c r="B122" s="63" t="s">
        <v>630</v>
      </c>
      <c r="C122" s="64" t="s">
        <v>631</v>
      </c>
      <c r="D122" s="54" t="s">
        <v>439</v>
      </c>
      <c r="E122" s="28" t="s">
        <v>569</v>
      </c>
      <c r="F122" s="54">
        <v>2022</v>
      </c>
      <c r="G122" s="59">
        <v>2022</v>
      </c>
      <c r="H122" s="59" t="s">
        <v>632</v>
      </c>
      <c r="I122" s="59">
        <v>3000</v>
      </c>
      <c r="J122" s="58" t="s">
        <v>633</v>
      </c>
      <c r="K122" s="59">
        <v>500</v>
      </c>
      <c r="L122" s="29"/>
      <c r="M122" s="29"/>
      <c r="N122" s="48" t="s">
        <v>634</v>
      </c>
      <c r="O122" s="48" t="s">
        <v>635</v>
      </c>
      <c r="P122" s="29" t="s">
        <v>636</v>
      </c>
      <c r="Q122" s="29"/>
    </row>
    <row r="123" s="2" customFormat="1" ht="214" customHeight="1" spans="1:17">
      <c r="A123" s="29">
        <v>12</v>
      </c>
      <c r="B123" s="29" t="s">
        <v>637</v>
      </c>
      <c r="C123" s="29" t="s">
        <v>638</v>
      </c>
      <c r="D123" s="29" t="s">
        <v>416</v>
      </c>
      <c r="E123" s="28" t="s">
        <v>569</v>
      </c>
      <c r="F123" s="29" t="s">
        <v>350</v>
      </c>
      <c r="G123" s="29">
        <v>2022</v>
      </c>
      <c r="H123" s="29" t="s">
        <v>639</v>
      </c>
      <c r="I123" s="29">
        <v>285</v>
      </c>
      <c r="J123" s="49" t="s">
        <v>640</v>
      </c>
      <c r="K123" s="28">
        <v>140</v>
      </c>
      <c r="L123" s="28"/>
      <c r="M123" s="28"/>
      <c r="N123" s="49" t="s">
        <v>641</v>
      </c>
      <c r="O123" s="49" t="s">
        <v>642</v>
      </c>
      <c r="P123" s="29" t="s">
        <v>540</v>
      </c>
      <c r="Q123" s="29"/>
    </row>
    <row r="124" s="2" customFormat="1" ht="68" customHeight="1" spans="1:17">
      <c r="A124" s="29">
        <v>13</v>
      </c>
      <c r="B124" s="28" t="s">
        <v>643</v>
      </c>
      <c r="C124" s="28" t="s">
        <v>644</v>
      </c>
      <c r="D124" s="28" t="s">
        <v>645</v>
      </c>
      <c r="E124" s="28" t="s">
        <v>569</v>
      </c>
      <c r="F124" s="28" t="s">
        <v>28</v>
      </c>
      <c r="G124" s="28">
        <v>2022</v>
      </c>
      <c r="H124" s="28" t="s">
        <v>646</v>
      </c>
      <c r="I124" s="28">
        <v>155</v>
      </c>
      <c r="J124" s="47" t="s">
        <v>647</v>
      </c>
      <c r="K124" s="28">
        <v>100</v>
      </c>
      <c r="L124" s="29"/>
      <c r="M124" s="29"/>
      <c r="N124" s="48" t="s">
        <v>648</v>
      </c>
      <c r="O124" s="48" t="s">
        <v>649</v>
      </c>
      <c r="P124" s="29" t="s">
        <v>540</v>
      </c>
      <c r="Q124" s="29"/>
    </row>
    <row r="125" s="7" customFormat="1" ht="27" customHeight="1" spans="1:17">
      <c r="A125" s="23" t="s">
        <v>650</v>
      </c>
      <c r="B125" s="23"/>
      <c r="C125" s="23"/>
      <c r="D125" s="23"/>
      <c r="E125" s="23"/>
      <c r="F125" s="23"/>
      <c r="G125" s="23"/>
      <c r="H125" s="23"/>
      <c r="I125" s="23"/>
      <c r="J125" s="42"/>
      <c r="K125" s="23">
        <f>SUM(K126:K140)</f>
        <v>1372</v>
      </c>
      <c r="L125" s="23">
        <f>SUM(L126:L135)</f>
        <v>0</v>
      </c>
      <c r="M125" s="23">
        <f>SUM(M126:M135)</f>
        <v>0</v>
      </c>
      <c r="N125" s="43"/>
      <c r="O125" s="43"/>
      <c r="P125" s="23"/>
      <c r="Q125" s="23"/>
    </row>
    <row r="126" s="2" customFormat="1" ht="56" customHeight="1" spans="1:17">
      <c r="A126" s="29">
        <v>1</v>
      </c>
      <c r="B126" s="29" t="s">
        <v>651</v>
      </c>
      <c r="C126" s="29" t="s">
        <v>219</v>
      </c>
      <c r="D126" s="29" t="s">
        <v>219</v>
      </c>
      <c r="E126" s="29" t="s">
        <v>652</v>
      </c>
      <c r="F126" s="29" t="s">
        <v>28</v>
      </c>
      <c r="G126" s="29">
        <v>2022</v>
      </c>
      <c r="H126" s="29" t="s">
        <v>653</v>
      </c>
      <c r="I126" s="29">
        <v>150</v>
      </c>
      <c r="J126" s="51" t="s">
        <v>654</v>
      </c>
      <c r="K126" s="29">
        <v>150</v>
      </c>
      <c r="L126" s="29"/>
      <c r="M126" s="29"/>
      <c r="N126" s="49" t="s">
        <v>655</v>
      </c>
      <c r="O126" s="49" t="s">
        <v>656</v>
      </c>
      <c r="P126" s="28" t="s">
        <v>657</v>
      </c>
      <c r="Q126" s="29"/>
    </row>
    <row r="127" s="2" customFormat="1" ht="56" customHeight="1" spans="1:17">
      <c r="A127" s="29">
        <v>2</v>
      </c>
      <c r="B127" s="29" t="s">
        <v>658</v>
      </c>
      <c r="C127" s="29" t="s">
        <v>26</v>
      </c>
      <c r="D127" s="29" t="s">
        <v>26</v>
      </c>
      <c r="E127" s="29" t="s">
        <v>652</v>
      </c>
      <c r="F127" s="29" t="s">
        <v>28</v>
      </c>
      <c r="G127" s="29">
        <v>2022</v>
      </c>
      <c r="H127" s="29" t="s">
        <v>659</v>
      </c>
      <c r="I127" s="29">
        <v>200</v>
      </c>
      <c r="J127" s="51" t="s">
        <v>660</v>
      </c>
      <c r="K127" s="29">
        <v>200</v>
      </c>
      <c r="L127" s="29"/>
      <c r="M127" s="29"/>
      <c r="N127" s="49" t="s">
        <v>661</v>
      </c>
      <c r="O127" s="49" t="s">
        <v>662</v>
      </c>
      <c r="P127" s="29" t="s">
        <v>657</v>
      </c>
      <c r="Q127" s="29"/>
    </row>
    <row r="128" s="2" customFormat="1" ht="59" customHeight="1" spans="1:17">
      <c r="A128" s="29">
        <v>3</v>
      </c>
      <c r="B128" s="29" t="s">
        <v>663</v>
      </c>
      <c r="C128" s="29" t="s">
        <v>174</v>
      </c>
      <c r="D128" s="29" t="s">
        <v>174</v>
      </c>
      <c r="E128" s="29" t="s">
        <v>652</v>
      </c>
      <c r="F128" s="29" t="s">
        <v>28</v>
      </c>
      <c r="G128" s="29">
        <v>2022</v>
      </c>
      <c r="H128" s="29" t="s">
        <v>664</v>
      </c>
      <c r="I128" s="29">
        <v>25</v>
      </c>
      <c r="J128" s="51" t="s">
        <v>665</v>
      </c>
      <c r="K128" s="29">
        <v>25</v>
      </c>
      <c r="L128" s="29"/>
      <c r="M128" s="29"/>
      <c r="N128" s="49" t="s">
        <v>666</v>
      </c>
      <c r="O128" s="48" t="s">
        <v>667</v>
      </c>
      <c r="P128" s="29" t="s">
        <v>657</v>
      </c>
      <c r="Q128" s="29"/>
    </row>
    <row r="129" s="4" customFormat="1" ht="45" customHeight="1" spans="1:17">
      <c r="A129" s="29">
        <v>4</v>
      </c>
      <c r="B129" s="29" t="s">
        <v>668</v>
      </c>
      <c r="C129" s="29" t="s">
        <v>669</v>
      </c>
      <c r="D129" s="29" t="s">
        <v>669</v>
      </c>
      <c r="E129" s="29" t="s">
        <v>652</v>
      </c>
      <c r="F129" s="29" t="s">
        <v>28</v>
      </c>
      <c r="G129" s="29">
        <v>2022</v>
      </c>
      <c r="H129" s="29" t="s">
        <v>670</v>
      </c>
      <c r="I129" s="29">
        <v>50</v>
      </c>
      <c r="J129" s="49" t="s">
        <v>671</v>
      </c>
      <c r="K129" s="29">
        <v>50</v>
      </c>
      <c r="L129" s="29"/>
      <c r="M129" s="29"/>
      <c r="N129" s="49" t="s">
        <v>672</v>
      </c>
      <c r="O129" s="48" t="s">
        <v>673</v>
      </c>
      <c r="P129" s="28" t="s">
        <v>657</v>
      </c>
      <c r="Q129" s="29"/>
    </row>
    <row r="130" s="4" customFormat="1" ht="111" customHeight="1" spans="1:17">
      <c r="A130" s="29">
        <v>5</v>
      </c>
      <c r="B130" s="29" t="s">
        <v>674</v>
      </c>
      <c r="C130" s="29" t="s">
        <v>439</v>
      </c>
      <c r="D130" s="29" t="s">
        <v>439</v>
      </c>
      <c r="E130" s="29" t="s">
        <v>652</v>
      </c>
      <c r="F130" s="29" t="s">
        <v>28</v>
      </c>
      <c r="G130" s="29">
        <v>2022</v>
      </c>
      <c r="H130" s="28" t="s">
        <v>675</v>
      </c>
      <c r="I130" s="29">
        <v>160</v>
      </c>
      <c r="J130" s="48" t="s">
        <v>676</v>
      </c>
      <c r="K130" s="29">
        <v>160</v>
      </c>
      <c r="L130" s="29"/>
      <c r="M130" s="29"/>
      <c r="N130" s="49" t="s">
        <v>677</v>
      </c>
      <c r="O130" s="48" t="s">
        <v>678</v>
      </c>
      <c r="P130" s="28" t="s">
        <v>657</v>
      </c>
      <c r="Q130" s="29"/>
    </row>
    <row r="131" ht="52" customHeight="1" spans="1:17">
      <c r="A131" s="29">
        <v>6</v>
      </c>
      <c r="B131" s="29" t="s">
        <v>679</v>
      </c>
      <c r="C131" s="29" t="s">
        <v>612</v>
      </c>
      <c r="D131" s="29" t="s">
        <v>612</v>
      </c>
      <c r="E131" s="29" t="s">
        <v>652</v>
      </c>
      <c r="F131" s="29" t="s">
        <v>28</v>
      </c>
      <c r="G131" s="29">
        <v>2022</v>
      </c>
      <c r="H131" s="29" t="s">
        <v>680</v>
      </c>
      <c r="I131" s="29">
        <v>50</v>
      </c>
      <c r="J131" s="49" t="s">
        <v>681</v>
      </c>
      <c r="K131" s="29">
        <v>50</v>
      </c>
      <c r="L131" s="29"/>
      <c r="M131" s="29"/>
      <c r="N131" s="49" t="s">
        <v>666</v>
      </c>
      <c r="O131" s="48" t="s">
        <v>667</v>
      </c>
      <c r="P131" s="28" t="s">
        <v>657</v>
      </c>
      <c r="Q131" s="29"/>
    </row>
    <row r="132" ht="52" customHeight="1" spans="1:17">
      <c r="A132" s="29">
        <v>7</v>
      </c>
      <c r="B132" s="29" t="s">
        <v>682</v>
      </c>
      <c r="C132" s="29" t="s">
        <v>481</v>
      </c>
      <c r="D132" s="29" t="s">
        <v>481</v>
      </c>
      <c r="E132" s="29" t="s">
        <v>652</v>
      </c>
      <c r="F132" s="29" t="s">
        <v>28</v>
      </c>
      <c r="G132" s="29">
        <v>2022</v>
      </c>
      <c r="H132" s="29" t="s">
        <v>683</v>
      </c>
      <c r="I132" s="50">
        <v>70</v>
      </c>
      <c r="J132" s="49" t="s">
        <v>684</v>
      </c>
      <c r="K132" s="50">
        <v>70</v>
      </c>
      <c r="L132" s="50"/>
      <c r="M132" s="50"/>
      <c r="N132" s="49" t="s">
        <v>685</v>
      </c>
      <c r="O132" s="49" t="s">
        <v>686</v>
      </c>
      <c r="P132" s="28" t="s">
        <v>657</v>
      </c>
      <c r="Q132" s="29"/>
    </row>
    <row r="133" s="1" customFormat="1" ht="95" customHeight="1" spans="1:17">
      <c r="A133" s="29">
        <v>8</v>
      </c>
      <c r="B133" s="29" t="s">
        <v>687</v>
      </c>
      <c r="C133" s="29" t="s">
        <v>688</v>
      </c>
      <c r="D133" s="29" t="s">
        <v>688</v>
      </c>
      <c r="E133" s="29" t="s">
        <v>689</v>
      </c>
      <c r="F133" s="29" t="s">
        <v>28</v>
      </c>
      <c r="G133" s="29">
        <v>2022</v>
      </c>
      <c r="H133" s="29" t="s">
        <v>690</v>
      </c>
      <c r="I133" s="28">
        <v>148</v>
      </c>
      <c r="J133" s="49" t="s">
        <v>691</v>
      </c>
      <c r="K133" s="70">
        <v>148</v>
      </c>
      <c r="L133" s="70"/>
      <c r="M133" s="70"/>
      <c r="N133" s="49" t="s">
        <v>692</v>
      </c>
      <c r="O133" s="49" t="s">
        <v>693</v>
      </c>
      <c r="P133" s="28" t="s">
        <v>657</v>
      </c>
      <c r="Q133" s="29"/>
    </row>
    <row r="134" s="4" customFormat="1" ht="118" customHeight="1" spans="1:17">
      <c r="A134" s="29">
        <v>9</v>
      </c>
      <c r="B134" s="29" t="s">
        <v>694</v>
      </c>
      <c r="C134" s="29" t="s">
        <v>270</v>
      </c>
      <c r="D134" s="29" t="s">
        <v>270</v>
      </c>
      <c r="E134" s="29" t="s">
        <v>509</v>
      </c>
      <c r="F134" s="29" t="s">
        <v>28</v>
      </c>
      <c r="G134" s="29">
        <v>2022</v>
      </c>
      <c r="H134" s="29" t="s">
        <v>695</v>
      </c>
      <c r="I134" s="29">
        <v>300</v>
      </c>
      <c r="J134" s="49" t="s">
        <v>696</v>
      </c>
      <c r="K134" s="29">
        <v>150</v>
      </c>
      <c r="L134" s="29"/>
      <c r="M134" s="29"/>
      <c r="N134" s="49" t="s">
        <v>697</v>
      </c>
      <c r="O134" s="49" t="s">
        <v>698</v>
      </c>
      <c r="P134" s="28" t="s">
        <v>657</v>
      </c>
      <c r="Q134" s="29"/>
    </row>
    <row r="135" s="6" customFormat="1" ht="55" customHeight="1" spans="1:17">
      <c r="A135" s="29">
        <v>10</v>
      </c>
      <c r="B135" s="29" t="s">
        <v>699</v>
      </c>
      <c r="C135" s="29" t="s">
        <v>455</v>
      </c>
      <c r="D135" s="29" t="s">
        <v>455</v>
      </c>
      <c r="E135" s="29" t="s">
        <v>652</v>
      </c>
      <c r="F135" s="29" t="s">
        <v>28</v>
      </c>
      <c r="G135" s="29">
        <v>2022</v>
      </c>
      <c r="H135" s="29" t="s">
        <v>700</v>
      </c>
      <c r="I135" s="29">
        <v>175</v>
      </c>
      <c r="J135" s="49" t="s">
        <v>701</v>
      </c>
      <c r="K135" s="29">
        <v>175</v>
      </c>
      <c r="L135" s="29"/>
      <c r="M135" s="29"/>
      <c r="N135" s="49" t="s">
        <v>666</v>
      </c>
      <c r="O135" s="48" t="s">
        <v>667</v>
      </c>
      <c r="P135" s="28" t="s">
        <v>657</v>
      </c>
      <c r="Q135" s="29"/>
    </row>
    <row r="136" s="8" customFormat="1" ht="52" customHeight="1" spans="1:17">
      <c r="A136" s="29">
        <v>11</v>
      </c>
      <c r="B136" s="54" t="s">
        <v>702</v>
      </c>
      <c r="C136" s="54" t="s">
        <v>439</v>
      </c>
      <c r="D136" s="54" t="s">
        <v>439</v>
      </c>
      <c r="E136" s="29" t="s">
        <v>652</v>
      </c>
      <c r="F136" s="29" t="s">
        <v>28</v>
      </c>
      <c r="G136" s="29">
        <v>2022</v>
      </c>
      <c r="H136" s="54" t="s">
        <v>552</v>
      </c>
      <c r="I136" s="54">
        <v>24</v>
      </c>
      <c r="J136" s="69" t="s">
        <v>703</v>
      </c>
      <c r="K136" s="54">
        <v>24</v>
      </c>
      <c r="L136" s="54"/>
      <c r="M136" s="54"/>
      <c r="N136" s="69" t="s">
        <v>704</v>
      </c>
      <c r="O136" s="48" t="s">
        <v>667</v>
      </c>
      <c r="P136" s="28" t="s">
        <v>657</v>
      </c>
      <c r="Q136" s="54"/>
    </row>
    <row r="137" s="8" customFormat="1" ht="64" customHeight="1" spans="1:17">
      <c r="A137" s="29">
        <v>12</v>
      </c>
      <c r="B137" s="54" t="s">
        <v>705</v>
      </c>
      <c r="C137" s="54" t="s">
        <v>439</v>
      </c>
      <c r="D137" s="54" t="s">
        <v>439</v>
      </c>
      <c r="E137" s="29" t="s">
        <v>652</v>
      </c>
      <c r="F137" s="29" t="s">
        <v>28</v>
      </c>
      <c r="G137" s="29">
        <v>2022</v>
      </c>
      <c r="H137" s="54" t="s">
        <v>706</v>
      </c>
      <c r="I137" s="54">
        <v>65</v>
      </c>
      <c r="J137" s="69" t="s">
        <v>707</v>
      </c>
      <c r="K137" s="54">
        <v>65</v>
      </c>
      <c r="L137" s="54"/>
      <c r="M137" s="54"/>
      <c r="N137" s="69" t="s">
        <v>708</v>
      </c>
      <c r="O137" s="69" t="s">
        <v>709</v>
      </c>
      <c r="P137" s="54" t="s">
        <v>33</v>
      </c>
      <c r="Q137" s="54"/>
    </row>
    <row r="138" s="6" customFormat="1" ht="64" customHeight="1" spans="1:17">
      <c r="A138" s="29">
        <v>13</v>
      </c>
      <c r="B138" s="28" t="s">
        <v>710</v>
      </c>
      <c r="C138" s="28" t="s">
        <v>711</v>
      </c>
      <c r="D138" s="28" t="s">
        <v>712</v>
      </c>
      <c r="E138" s="29" t="s">
        <v>713</v>
      </c>
      <c r="F138" s="28" t="s">
        <v>28</v>
      </c>
      <c r="G138" s="28">
        <v>2022</v>
      </c>
      <c r="H138" s="28" t="s">
        <v>714</v>
      </c>
      <c r="I138" s="28">
        <v>120</v>
      </c>
      <c r="J138" s="48" t="s">
        <v>715</v>
      </c>
      <c r="K138" s="28">
        <v>60</v>
      </c>
      <c r="L138" s="59"/>
      <c r="M138" s="59"/>
      <c r="N138" s="48" t="s">
        <v>716</v>
      </c>
      <c r="O138" s="48" t="s">
        <v>717</v>
      </c>
      <c r="P138" s="29" t="s">
        <v>718</v>
      </c>
      <c r="Q138" s="64"/>
    </row>
    <row r="139" s="6" customFormat="1" ht="64" customHeight="1" spans="1:17">
      <c r="A139" s="59">
        <v>14</v>
      </c>
      <c r="B139" s="54" t="s">
        <v>719</v>
      </c>
      <c r="C139" s="54" t="s">
        <v>557</v>
      </c>
      <c r="D139" s="54" t="s">
        <v>557</v>
      </c>
      <c r="E139" s="29" t="s">
        <v>652</v>
      </c>
      <c r="F139" s="28" t="s">
        <v>28</v>
      </c>
      <c r="G139" s="59">
        <v>2022</v>
      </c>
      <c r="H139" s="59" t="s">
        <v>720</v>
      </c>
      <c r="I139" s="59">
        <v>30</v>
      </c>
      <c r="J139" s="49" t="s">
        <v>721</v>
      </c>
      <c r="K139" s="59">
        <v>15</v>
      </c>
      <c r="L139" s="59"/>
      <c r="M139" s="59"/>
      <c r="N139" s="49" t="s">
        <v>722</v>
      </c>
      <c r="O139" s="86" t="s">
        <v>723</v>
      </c>
      <c r="P139" s="28" t="s">
        <v>657</v>
      </c>
      <c r="Q139" s="64"/>
    </row>
    <row r="140" s="6" customFormat="1" ht="64" customHeight="1" spans="1:17">
      <c r="A140" s="59">
        <v>15</v>
      </c>
      <c r="B140" s="54" t="s">
        <v>724</v>
      </c>
      <c r="C140" s="54" t="s">
        <v>235</v>
      </c>
      <c r="D140" s="54" t="s">
        <v>235</v>
      </c>
      <c r="E140" s="29" t="s">
        <v>652</v>
      </c>
      <c r="F140" s="28" t="s">
        <v>28</v>
      </c>
      <c r="G140" s="59">
        <v>2022</v>
      </c>
      <c r="H140" s="59" t="s">
        <v>725</v>
      </c>
      <c r="I140" s="59">
        <v>60</v>
      </c>
      <c r="J140" s="49" t="s">
        <v>726</v>
      </c>
      <c r="K140" s="59">
        <v>30</v>
      </c>
      <c r="L140" s="59"/>
      <c r="M140" s="59"/>
      <c r="N140" s="49" t="s">
        <v>722</v>
      </c>
      <c r="O140" s="86" t="s">
        <v>723</v>
      </c>
      <c r="P140" s="28" t="s">
        <v>657</v>
      </c>
      <c r="Q140" s="64"/>
    </row>
  </sheetData>
  <autoFilter ref="A5:AA140">
    <extLst/>
  </autoFilter>
  <mergeCells count="27">
    <mergeCell ref="A2:Q2"/>
    <mergeCell ref="A3:D3"/>
    <mergeCell ref="O3:Q3"/>
    <mergeCell ref="K4:M4"/>
    <mergeCell ref="A6:B6"/>
    <mergeCell ref="A7:C7"/>
    <mergeCell ref="A8:C8"/>
    <mergeCell ref="A55:C55"/>
    <mergeCell ref="A89:C89"/>
    <mergeCell ref="A101:C101"/>
    <mergeCell ref="A106:C106"/>
    <mergeCell ref="A111:C111"/>
    <mergeCell ref="A125:C12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  <mergeCell ref="P4:P5"/>
    <mergeCell ref="Q4:Q5"/>
  </mergeCells>
  <conditionalFormatting sqref="B74">
    <cfRule type="duplicateValues" dxfId="0" priority="6"/>
  </conditionalFormatting>
  <conditionalFormatting sqref="B$1:B$1048576">
    <cfRule type="duplicateValues" dxfId="0" priority="2"/>
    <cfRule type="duplicateValues" dxfId="0" priority="1"/>
  </conditionalFormatting>
  <pageMargins left="0.629166666666667" right="0.590277777777778" top="0.590277777777778" bottom="0.393055555555556" header="0.5" footer="0.5"/>
  <pageSetup paperSize="8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张西西</cp:lastModifiedBy>
  <dcterms:created xsi:type="dcterms:W3CDTF">2018-09-21T14:51:00Z</dcterms:created>
  <cp:lastPrinted>2019-04-25T15:32:00Z</cp:lastPrinted>
  <dcterms:modified xsi:type="dcterms:W3CDTF">2022-03-23T01:30:11Z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C00812A942A847458DFE52D2B234BBB1</vt:lpwstr>
  </property>
</Properties>
</file>