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3"/>
  </bookViews>
  <sheets>
    <sheet name="附件1非全日制岗位数量" sheetId="8" r:id="rId1"/>
    <sheet name="附件2全日制岗位数量" sheetId="11" r:id="rId2"/>
    <sheet name="附件3非全日制岗位申报表" sheetId="2" r:id="rId3"/>
    <sheet name="附件4公益性岗位汇总花名册" sheetId="5" r:id="rId4"/>
    <sheet name="附件5公益岗位调整信息表（样本）" sheetId="9" r:id="rId5"/>
    <sheet name="附件6岗位人员考勤表（参考）" sheetId="12" r:id="rId6"/>
  </sheets>
  <calcPr calcId="144525"/>
</workbook>
</file>

<file path=xl/sharedStrings.xml><?xml version="1.0" encoding="utf-8"?>
<sst xmlns="http://schemas.openxmlformats.org/spreadsheetml/2006/main" count="264" uniqueCount="145">
  <si>
    <r>
      <rPr>
        <sz val="16"/>
        <color theme="1"/>
        <rFont val="宋体"/>
        <charset val="134"/>
        <scheme val="minor"/>
      </rPr>
      <t>附件</t>
    </r>
    <r>
      <rPr>
        <sz val="16"/>
        <color theme="1"/>
        <rFont val="Times New Roman"/>
        <charset val="134"/>
      </rPr>
      <t>1</t>
    </r>
  </si>
  <si>
    <t>云阳县乡村振兴局2023年开发非全日制乡村公益性岗位名额及资金分配表</t>
  </si>
  <si>
    <t xml:space="preserve">  </t>
  </si>
  <si>
    <t>序号</t>
  </si>
  <si>
    <t>乡镇（街道）</t>
  </si>
  <si>
    <t>摸底需求数量（个）</t>
  </si>
  <si>
    <t>开发岗位期限（月）</t>
  </si>
  <si>
    <t>月补助标准（元/月）</t>
  </si>
  <si>
    <t>补助专项资金
（元）</t>
  </si>
  <si>
    <t>补助专项资金
(元)</t>
  </si>
  <si>
    <t>青龙街道</t>
  </si>
  <si>
    <t>农坝镇</t>
  </si>
  <si>
    <t>双江街道</t>
  </si>
  <si>
    <t>桑坪镇</t>
  </si>
  <si>
    <t>盘龙街道</t>
  </si>
  <si>
    <t>云阳镇</t>
  </si>
  <si>
    <t>人和街道</t>
  </si>
  <si>
    <t>云安镇</t>
  </si>
  <si>
    <t>江口镇</t>
  </si>
  <si>
    <t>双龙镇</t>
  </si>
  <si>
    <t>南溪镇</t>
  </si>
  <si>
    <t>清水土家族乡</t>
  </si>
  <si>
    <t>凤鸣镇</t>
  </si>
  <si>
    <t>水口镇</t>
  </si>
  <si>
    <t>高阳镇</t>
  </si>
  <si>
    <t>蔈草镇</t>
  </si>
  <si>
    <t>平安镇</t>
  </si>
  <si>
    <t>泥溪镇</t>
  </si>
  <si>
    <t>红狮镇</t>
  </si>
  <si>
    <t>养鹿镇</t>
  </si>
  <si>
    <t>故陵镇</t>
  </si>
  <si>
    <t>后叶镇</t>
  </si>
  <si>
    <t>龙角镇</t>
  </si>
  <si>
    <t>龙洞镇</t>
  </si>
  <si>
    <t>沙市镇</t>
  </si>
  <si>
    <t>堰坪镇</t>
  </si>
  <si>
    <t>栖霞镇</t>
  </si>
  <si>
    <t>大阳镇</t>
  </si>
  <si>
    <t>黄石镇</t>
  </si>
  <si>
    <t>耀灵镇</t>
  </si>
  <si>
    <t>巴阳镇</t>
  </si>
  <si>
    <t>洞鹿乡</t>
  </si>
  <si>
    <t>渠马镇</t>
  </si>
  <si>
    <t>上坝乡</t>
  </si>
  <si>
    <t>双土镇</t>
  </si>
  <si>
    <t>新津乡</t>
  </si>
  <si>
    <t>路阳镇</t>
  </si>
  <si>
    <t>普安乡</t>
  </si>
  <si>
    <t>鱼泉镇</t>
  </si>
  <si>
    <t>石门乡</t>
  </si>
  <si>
    <t>宝坪镇</t>
  </si>
  <si>
    <t>外郎乡</t>
  </si>
  <si>
    <t>合计</t>
  </si>
  <si>
    <r>
      <rPr>
        <sz val="16"/>
        <color theme="1"/>
        <rFont val="宋体"/>
        <charset val="134"/>
        <scheme val="minor"/>
      </rPr>
      <t>附件</t>
    </r>
    <r>
      <rPr>
        <sz val="16"/>
        <color theme="1"/>
        <rFont val="Times New Roman"/>
        <charset val="134"/>
      </rPr>
      <t>2</t>
    </r>
  </si>
  <si>
    <t>云阳县乡村振兴局2023年开发全日制公益性岗位数量及资金分配表</t>
  </si>
  <si>
    <t>补贴标准（元/月）</t>
  </si>
  <si>
    <t>补贴期限（月）</t>
  </si>
  <si>
    <t>补助专项资金</t>
  </si>
  <si>
    <r>
      <rPr>
        <sz val="16"/>
        <color theme="1"/>
        <rFont val="宋体"/>
        <charset val="134"/>
        <scheme val="minor"/>
      </rPr>
      <t>附件</t>
    </r>
    <r>
      <rPr>
        <sz val="16"/>
        <color theme="1"/>
        <rFont val="Times New Roman"/>
        <charset val="134"/>
      </rPr>
      <t>3</t>
    </r>
  </si>
  <si>
    <t>云阳县乡村振兴局2023年开发非全日制乡村公益性岗位申请表</t>
  </si>
  <si>
    <t xml:space="preserve">填报单位： </t>
  </si>
  <si>
    <t>填报日期：</t>
  </si>
  <si>
    <t>乡镇
（街道）</t>
  </si>
  <si>
    <t>村（社）</t>
  </si>
  <si>
    <t>组别</t>
  </si>
  <si>
    <t>姓名</t>
  </si>
  <si>
    <t>性别</t>
  </si>
  <si>
    <t>身份证号码</t>
  </si>
  <si>
    <t>人员类别（脱贫人口/易致贫监测人口）</t>
  </si>
  <si>
    <t>是否易地搬迁人员</t>
  </si>
  <si>
    <t>用工
类型（人居环境类/乡村治理协管类）</t>
  </si>
  <si>
    <t>工作区域
及内容</t>
  </si>
  <si>
    <t>补助
时段</t>
  </si>
  <si>
    <t>月补助标准（元）</t>
  </si>
  <si>
    <t>存折/卡号</t>
  </si>
  <si>
    <t>联系电话</t>
  </si>
  <si>
    <t>备注</t>
  </si>
  <si>
    <t>如：青龙街道</t>
  </si>
  <si>
    <t>2023.03-2024.2</t>
  </si>
  <si>
    <t>村（社区）审核意见（公章）：
负责人签字：</t>
  </si>
  <si>
    <t>乡镇（街道）乡村振兴办审核意见：
负责人签字：</t>
  </si>
  <si>
    <t>乡镇（街道）社保所审核意见：
负责人签字：</t>
  </si>
  <si>
    <t>乡镇（街道）党委、政府
审核意见（公章）：
负责人签字：</t>
  </si>
  <si>
    <t>云阳县乡村振兴局2023年全日制公益性岗位申报表</t>
  </si>
  <si>
    <t xml:space="preserve">填报单位（盖章）  </t>
  </si>
  <si>
    <t>用人单位</t>
  </si>
  <si>
    <t>人员类别</t>
  </si>
  <si>
    <t>岗位名称</t>
  </si>
  <si>
    <t>工作内容</t>
  </si>
  <si>
    <t>补贴时段</t>
  </si>
  <si>
    <t>补助金额
（元）</t>
  </si>
  <si>
    <t>毕业院校及时间</t>
  </si>
  <si>
    <t xml:space="preserve"> </t>
  </si>
  <si>
    <t xml:space="preserve">主要负责人：          分管负责人：                经办人：                     </t>
  </si>
  <si>
    <t xml:space="preserve">  日期：</t>
  </si>
  <si>
    <r>
      <rPr>
        <sz val="16"/>
        <color theme="1"/>
        <rFont val="宋体"/>
        <charset val="134"/>
        <scheme val="minor"/>
      </rPr>
      <t>附件</t>
    </r>
    <r>
      <rPr>
        <sz val="16"/>
        <color theme="1"/>
        <rFont val="Times New Roman"/>
        <charset val="134"/>
      </rPr>
      <t>4</t>
    </r>
  </si>
  <si>
    <t>云阳县乡村振兴局2023年开发非全日制乡村公益性岗位汇总花名册</t>
  </si>
  <si>
    <t xml:space="preserve">乡镇（街道）（盖章）：  </t>
  </si>
  <si>
    <t>用工
类型（人居环境类/乡村治理协管类等）</t>
  </si>
  <si>
    <t>2023.03-2024.02</t>
  </si>
  <si>
    <t>主要领导签字：</t>
  </si>
  <si>
    <t xml:space="preserve">     分管领导签字：</t>
  </si>
  <si>
    <t>填报人签字：</t>
  </si>
  <si>
    <t>备注：请不要改变表格格式。</t>
  </si>
  <si>
    <t>云阳县乡村振兴局2023年全日制公益性岗位补贴花名册</t>
  </si>
  <si>
    <t>用工类型</t>
  </si>
  <si>
    <t>月补助金额
（元）</t>
  </si>
  <si>
    <t>全日制</t>
  </si>
  <si>
    <t>用人单位主要负责人签字（盖章）：                         经办人：                   联系电话：                 日期：</t>
  </si>
  <si>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5</t>
    </r>
  </si>
  <si>
    <t>云阳县乡村振兴局2023年开发乡村公益性岗位动态调整信息表</t>
  </si>
  <si>
    <t>乡镇（街道）：</t>
  </si>
  <si>
    <t>填报时间：</t>
  </si>
  <si>
    <t>曾在岗人信息</t>
  </si>
  <si>
    <t>村组</t>
  </si>
  <si>
    <t>工作区域及内容</t>
  </si>
  <si>
    <t>已补助时段</t>
  </si>
  <si>
    <t>补助标准
（元）</t>
  </si>
  <si>
    <t>实际补助金额（元）</t>
  </si>
  <si>
    <t>离岗原因</t>
  </si>
  <si>
    <t>确定岗位文件依据</t>
  </si>
  <si>
    <t>退财政金额（元）</t>
  </si>
  <si>
    <t>拟换人姓名</t>
  </si>
  <si>
    <t>替换人信息</t>
  </si>
  <si>
    <t>接续补助时段</t>
  </si>
  <si>
    <t>拟接替人
姓名</t>
  </si>
  <si>
    <r>
      <t>附件</t>
    </r>
    <r>
      <rPr>
        <sz val="16"/>
        <color theme="1"/>
        <rFont val="Times New Roman"/>
        <charset val="134"/>
      </rPr>
      <t>6</t>
    </r>
  </si>
  <si>
    <t>XX村XX年XX月至XX年XX月乡村公益性岗位人员月考勤表</t>
  </si>
  <si>
    <t>基本信息</t>
  </si>
  <si>
    <t>XXX</t>
  </si>
  <si>
    <t>XXXXX</t>
  </si>
  <si>
    <t>入职时间</t>
  </si>
  <si>
    <t>离职时间</t>
  </si>
  <si>
    <t>XXXX</t>
  </si>
  <si>
    <t>出勤情况</t>
  </si>
  <si>
    <t>统计情况（单位：天）</t>
  </si>
  <si>
    <t>时间</t>
  </si>
  <si>
    <t>全勤</t>
  </si>
  <si>
    <t>病假</t>
  </si>
  <si>
    <t>事假</t>
  </si>
  <si>
    <t>旷工</t>
  </si>
  <si>
    <t>迟到</t>
  </si>
  <si>
    <t>其他</t>
  </si>
  <si>
    <t>全勤打：√     病假打：⊕    事假打：▲     旷工打：×     迟到打：Ø      法定节假日打：-    其他打：●，注明具体内容</t>
  </si>
  <si>
    <t xml:space="preserve">                村（社区）负责：                     考勤人签字：                 被考勤人签字：          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</si>
</sst>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5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b/>
      <sz val="10"/>
      <color rgb="FF000000"/>
      <name val="方正书宋_GBK"/>
      <charset val="134"/>
    </font>
    <font>
      <sz val="10"/>
      <color rgb="FF000000"/>
      <name val="方正书宋_GBK"/>
      <charset val="134"/>
    </font>
    <font>
      <sz val="9"/>
      <color rgb="FF000000"/>
      <name val="方正书宋_GBK"/>
      <charset val="134"/>
    </font>
    <font>
      <sz val="16"/>
      <color theme="1"/>
      <name val="方正黑体_GBK"/>
      <charset val="134"/>
    </font>
    <font>
      <sz val="11"/>
      <color theme="1"/>
      <name val="方正黑体_GBK"/>
      <charset val="134"/>
    </font>
    <font>
      <sz val="20"/>
      <color theme="1"/>
      <name val="方正小标宋_GBK"/>
      <charset val="134"/>
    </font>
    <font>
      <sz val="11"/>
      <color theme="1"/>
      <name val="方正小标宋_GBK"/>
      <charset val="134"/>
    </font>
    <font>
      <b/>
      <sz val="11"/>
      <name val="宋体"/>
      <charset val="134"/>
      <scheme val="minor"/>
    </font>
    <font>
      <sz val="12"/>
      <color theme="1"/>
      <name val="方正黑体_GBK"/>
      <charset val="134"/>
    </font>
    <font>
      <sz val="11"/>
      <name val="方正仿宋_GBK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.5"/>
      <color theme="1"/>
      <name val="方正仿宋_GBK"/>
      <charset val="134"/>
    </font>
    <font>
      <sz val="10.5"/>
      <color theme="1"/>
      <name val="方正仿宋_GBK"/>
      <charset val="134"/>
    </font>
    <font>
      <b/>
      <sz val="12"/>
      <name val="方正仿宋_GBK"/>
      <charset val="134"/>
    </font>
    <font>
      <b/>
      <sz val="12"/>
      <color theme="1"/>
      <name val="方正仿宋_GBK"/>
      <charset val="134"/>
    </font>
    <font>
      <sz val="9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方正楷体_GBK"/>
      <charset val="134"/>
    </font>
    <font>
      <sz val="10"/>
      <color theme="1"/>
      <name val="方正楷体_GBK"/>
      <charset val="134"/>
    </font>
    <font>
      <sz val="10"/>
      <name val="方正仿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9"/>
      <name val="方正仿宋_GBK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1"/>
      <name val="方正黑体_GBK"/>
      <charset val="134"/>
    </font>
    <font>
      <b/>
      <sz val="10"/>
      <name val="方正黑体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方正仿宋_GBK"/>
      <charset val="134"/>
    </font>
    <font>
      <b/>
      <sz val="9"/>
      <name val="方正黑体_GBK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9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0" fillId="11" borderId="19" applyNumberFormat="0" applyAlignment="0" applyProtection="0">
      <alignment vertical="center"/>
    </xf>
    <xf numFmtId="0" fontId="51" fillId="11" borderId="15" applyNumberFormat="0" applyAlignment="0" applyProtection="0">
      <alignment vertical="center"/>
    </xf>
    <xf numFmtId="0" fontId="52" fillId="12" borderId="20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7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6" fillId="0" borderId="0" xfId="0" applyFont="1" applyFill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176" fontId="32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33" fillId="0" borderId="1" xfId="0" applyNumberFormat="1" applyFont="1" applyFill="1" applyBorder="1" applyAlignment="1">
      <alignment horizontal="center" vertical="center"/>
    </xf>
    <xf numFmtId="177" fontId="33" fillId="0" borderId="1" xfId="0" applyNumberFormat="1" applyFont="1" applyFill="1" applyBorder="1" applyAlignment="1">
      <alignment horizontal="center" vertical="center" wrapText="1"/>
    </xf>
    <xf numFmtId="177" fontId="34" fillId="0" borderId="1" xfId="0" applyNumberFormat="1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>
      <alignment vertical="center"/>
    </xf>
    <xf numFmtId="177" fontId="28" fillId="0" borderId="0" xfId="0" applyNumberFormat="1" applyFont="1" applyFill="1" applyBorder="1" applyAlignment="1">
      <alignment horizontal="center" vertical="center"/>
    </xf>
    <xf numFmtId="177" fontId="3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M12" sqref="M12"/>
    </sheetView>
  </sheetViews>
  <sheetFormatPr defaultColWidth="9" defaultRowHeight="13.5"/>
  <cols>
    <col min="1" max="1" width="3.66666666666667" customWidth="1"/>
    <col min="2" max="2" width="10.1333333333333" customWidth="1"/>
    <col min="3" max="3" width="10.625" style="107" customWidth="1"/>
    <col min="4" max="4" width="10" style="107" customWidth="1"/>
    <col min="5" max="5" width="11.5" style="107" customWidth="1"/>
    <col min="6" max="6" width="18.375" style="108" customWidth="1"/>
    <col min="7" max="7" width="3.75" customWidth="1"/>
    <col min="8" max="8" width="5.44166666666667" customWidth="1"/>
    <col min="9" max="9" width="11.1083333333333" customWidth="1"/>
    <col min="10" max="10" width="12.25" style="38" customWidth="1"/>
    <col min="11" max="11" width="10.625" style="38" customWidth="1"/>
    <col min="12" max="12" width="9.25" style="38" customWidth="1"/>
    <col min="13" max="13" width="17.5" style="108" customWidth="1"/>
    <col min="14" max="14" width="9.375"/>
  </cols>
  <sheetData>
    <row r="1" ht="20" customHeight="1" spans="1:13">
      <c r="A1" s="109" t="s">
        <v>0</v>
      </c>
      <c r="B1" s="110"/>
      <c r="F1" s="111"/>
      <c r="G1" s="89"/>
      <c r="H1" s="89"/>
      <c r="I1" s="89"/>
      <c r="J1" s="114"/>
      <c r="K1" s="114"/>
      <c r="L1" s="114"/>
      <c r="M1" s="111"/>
    </row>
    <row r="2" ht="20" customHeight="1" spans="1:13">
      <c r="A2" s="90" t="s">
        <v>1</v>
      </c>
      <c r="B2" s="90"/>
      <c r="C2" s="112"/>
      <c r="D2" s="112"/>
      <c r="E2" s="112"/>
      <c r="F2" s="91"/>
      <c r="G2" s="90"/>
      <c r="H2" s="90"/>
      <c r="I2" s="90"/>
      <c r="J2" s="90"/>
      <c r="K2" s="90"/>
      <c r="L2" s="90"/>
      <c r="M2" s="91"/>
    </row>
    <row r="3" ht="14" customHeight="1" spans="1:13">
      <c r="A3" s="90"/>
      <c r="B3" s="90"/>
      <c r="C3" s="112"/>
      <c r="D3" s="112"/>
      <c r="E3" s="112"/>
      <c r="F3" s="91"/>
      <c r="G3" s="90"/>
      <c r="H3" s="90"/>
      <c r="I3" s="100" t="s">
        <v>2</v>
      </c>
      <c r="J3" s="115"/>
      <c r="K3" s="115"/>
      <c r="L3" s="115"/>
      <c r="M3" s="101"/>
    </row>
    <row r="4" s="106" customFormat="1" ht="48" customHeight="1" spans="1:13">
      <c r="A4" s="92" t="s">
        <v>3</v>
      </c>
      <c r="B4" s="92" t="s">
        <v>4</v>
      </c>
      <c r="C4" s="113" t="s">
        <v>5</v>
      </c>
      <c r="D4" s="113" t="s">
        <v>6</v>
      </c>
      <c r="E4" s="113" t="s">
        <v>7</v>
      </c>
      <c r="F4" s="94" t="s">
        <v>8</v>
      </c>
      <c r="G4" s="95"/>
      <c r="H4" s="92" t="s">
        <v>3</v>
      </c>
      <c r="I4" s="92" t="s">
        <v>4</v>
      </c>
      <c r="J4" s="92" t="s">
        <v>5</v>
      </c>
      <c r="K4" s="113" t="s">
        <v>6</v>
      </c>
      <c r="L4" s="113" t="s">
        <v>7</v>
      </c>
      <c r="M4" s="94" t="s">
        <v>9</v>
      </c>
    </row>
    <row r="5" ht="17" customHeight="1" spans="1:13">
      <c r="A5" s="96">
        <v>1</v>
      </c>
      <c r="B5" s="96" t="s">
        <v>10</v>
      </c>
      <c r="C5" s="102">
        <v>12</v>
      </c>
      <c r="D5" s="102">
        <v>12</v>
      </c>
      <c r="E5" s="102">
        <v>600</v>
      </c>
      <c r="F5" s="98">
        <f>C5*D5*E5</f>
        <v>86400</v>
      </c>
      <c r="G5" s="99"/>
      <c r="H5" s="96">
        <v>22</v>
      </c>
      <c r="I5" s="96" t="s">
        <v>11</v>
      </c>
      <c r="J5" s="102">
        <v>30</v>
      </c>
      <c r="K5" s="102">
        <v>12</v>
      </c>
      <c r="L5" s="102">
        <v>600</v>
      </c>
      <c r="M5" s="98">
        <f>J5*K5*L5</f>
        <v>216000</v>
      </c>
    </row>
    <row r="6" ht="17" customHeight="1" spans="1:13">
      <c r="A6" s="96">
        <v>2</v>
      </c>
      <c r="B6" s="96" t="s">
        <v>12</v>
      </c>
      <c r="C6" s="102">
        <v>0</v>
      </c>
      <c r="D6" s="102">
        <v>12</v>
      </c>
      <c r="E6" s="102">
        <v>600</v>
      </c>
      <c r="F6" s="98">
        <f t="shared" ref="F6:F26" si="0">C6*D6*E6</f>
        <v>0</v>
      </c>
      <c r="G6" s="99"/>
      <c r="H6" s="96">
        <v>23</v>
      </c>
      <c r="I6" s="96" t="s">
        <v>13</v>
      </c>
      <c r="J6" s="103">
        <v>48</v>
      </c>
      <c r="K6" s="102">
        <v>12</v>
      </c>
      <c r="L6" s="102">
        <v>600</v>
      </c>
      <c r="M6" s="98">
        <f t="shared" ref="M6:M26" si="1">J6*K6*L6</f>
        <v>345600</v>
      </c>
    </row>
    <row r="7" ht="17" customHeight="1" spans="1:13">
      <c r="A7" s="96">
        <v>3</v>
      </c>
      <c r="B7" s="96" t="s">
        <v>14</v>
      </c>
      <c r="C7" s="102">
        <v>85</v>
      </c>
      <c r="D7" s="102">
        <v>12</v>
      </c>
      <c r="E7" s="102">
        <v>600</v>
      </c>
      <c r="F7" s="98">
        <f t="shared" si="0"/>
        <v>612000</v>
      </c>
      <c r="G7" s="99"/>
      <c r="H7" s="96">
        <v>24</v>
      </c>
      <c r="I7" s="96" t="s">
        <v>15</v>
      </c>
      <c r="J7" s="102">
        <v>34</v>
      </c>
      <c r="K7" s="102">
        <v>12</v>
      </c>
      <c r="L7" s="102">
        <v>600</v>
      </c>
      <c r="M7" s="98">
        <f t="shared" si="1"/>
        <v>244800</v>
      </c>
    </row>
    <row r="8" ht="17" customHeight="1" spans="1:13">
      <c r="A8" s="96">
        <v>4</v>
      </c>
      <c r="B8" s="96" t="s">
        <v>16</v>
      </c>
      <c r="C8" s="102">
        <v>65</v>
      </c>
      <c r="D8" s="102">
        <v>12</v>
      </c>
      <c r="E8" s="102">
        <v>600</v>
      </c>
      <c r="F8" s="98">
        <f t="shared" si="0"/>
        <v>468000</v>
      </c>
      <c r="G8" s="99"/>
      <c r="H8" s="96">
        <v>25</v>
      </c>
      <c r="I8" s="96" t="s">
        <v>17</v>
      </c>
      <c r="J8" s="104">
        <v>35</v>
      </c>
      <c r="K8" s="102">
        <v>12</v>
      </c>
      <c r="L8" s="102">
        <v>600</v>
      </c>
      <c r="M8" s="98">
        <f t="shared" si="1"/>
        <v>252000</v>
      </c>
    </row>
    <row r="9" ht="17" customHeight="1" spans="1:13">
      <c r="A9" s="96">
        <v>5</v>
      </c>
      <c r="B9" s="96" t="s">
        <v>18</v>
      </c>
      <c r="C9" s="102">
        <v>186</v>
      </c>
      <c r="D9" s="102">
        <v>12</v>
      </c>
      <c r="E9" s="102">
        <v>600</v>
      </c>
      <c r="F9" s="98">
        <f t="shared" si="0"/>
        <v>1339200</v>
      </c>
      <c r="G9" s="99"/>
      <c r="H9" s="96">
        <v>26</v>
      </c>
      <c r="I9" s="96" t="s">
        <v>19</v>
      </c>
      <c r="J9" s="102">
        <v>36</v>
      </c>
      <c r="K9" s="102">
        <v>12</v>
      </c>
      <c r="L9" s="102">
        <v>600</v>
      </c>
      <c r="M9" s="98">
        <f t="shared" si="1"/>
        <v>259200</v>
      </c>
    </row>
    <row r="10" ht="17" customHeight="1" spans="1:13">
      <c r="A10" s="96">
        <v>6</v>
      </c>
      <c r="B10" s="96" t="s">
        <v>20</v>
      </c>
      <c r="C10" s="102">
        <v>175</v>
      </c>
      <c r="D10" s="102">
        <v>12</v>
      </c>
      <c r="E10" s="102">
        <v>600</v>
      </c>
      <c r="F10" s="98">
        <f t="shared" si="0"/>
        <v>1260000</v>
      </c>
      <c r="G10" s="99"/>
      <c r="H10" s="96">
        <v>27</v>
      </c>
      <c r="I10" s="116" t="s">
        <v>21</v>
      </c>
      <c r="J10" s="102">
        <v>73</v>
      </c>
      <c r="K10" s="102">
        <v>12</v>
      </c>
      <c r="L10" s="102">
        <v>600</v>
      </c>
      <c r="M10" s="98">
        <f t="shared" si="1"/>
        <v>525600</v>
      </c>
    </row>
    <row r="11" ht="17" customHeight="1" spans="1:13">
      <c r="A11" s="96">
        <v>7</v>
      </c>
      <c r="B11" s="96" t="s">
        <v>22</v>
      </c>
      <c r="C11" s="102">
        <v>96</v>
      </c>
      <c r="D11" s="102">
        <v>12</v>
      </c>
      <c r="E11" s="102">
        <v>600</v>
      </c>
      <c r="F11" s="98">
        <f t="shared" si="0"/>
        <v>691200</v>
      </c>
      <c r="G11" s="99"/>
      <c r="H11" s="96">
        <v>28</v>
      </c>
      <c r="I11" s="96" t="s">
        <v>23</v>
      </c>
      <c r="J11" s="102">
        <v>23</v>
      </c>
      <c r="K11" s="102">
        <v>12</v>
      </c>
      <c r="L11" s="102">
        <v>600</v>
      </c>
      <c r="M11" s="98">
        <f t="shared" si="1"/>
        <v>165600</v>
      </c>
    </row>
    <row r="12" ht="17" customHeight="1" spans="1:13">
      <c r="A12" s="96">
        <v>8</v>
      </c>
      <c r="B12" s="96" t="s">
        <v>24</v>
      </c>
      <c r="C12" s="102">
        <v>70</v>
      </c>
      <c r="D12" s="102">
        <v>12</v>
      </c>
      <c r="E12" s="102">
        <v>600</v>
      </c>
      <c r="F12" s="98">
        <f t="shared" si="0"/>
        <v>504000</v>
      </c>
      <c r="G12" s="99"/>
      <c r="H12" s="96">
        <v>29</v>
      </c>
      <c r="I12" s="96" t="s">
        <v>25</v>
      </c>
      <c r="J12" s="102">
        <v>55</v>
      </c>
      <c r="K12" s="102">
        <v>12</v>
      </c>
      <c r="L12" s="102">
        <v>600</v>
      </c>
      <c r="M12" s="98">
        <f t="shared" si="1"/>
        <v>396000</v>
      </c>
    </row>
    <row r="13" ht="17" customHeight="1" spans="1:13">
      <c r="A13" s="96">
        <v>9</v>
      </c>
      <c r="B13" s="96" t="s">
        <v>26</v>
      </c>
      <c r="C13" s="102">
        <v>67</v>
      </c>
      <c r="D13" s="102">
        <v>12</v>
      </c>
      <c r="E13" s="102">
        <v>600</v>
      </c>
      <c r="F13" s="98">
        <f t="shared" si="0"/>
        <v>482400</v>
      </c>
      <c r="G13" s="99"/>
      <c r="H13" s="96">
        <v>30</v>
      </c>
      <c r="I13" s="96" t="s">
        <v>27</v>
      </c>
      <c r="J13" s="102">
        <v>33</v>
      </c>
      <c r="K13" s="102">
        <v>12</v>
      </c>
      <c r="L13" s="102">
        <v>600</v>
      </c>
      <c r="M13" s="98">
        <f t="shared" si="1"/>
        <v>237600</v>
      </c>
    </row>
    <row r="14" ht="17" customHeight="1" spans="1:13">
      <c r="A14" s="96">
        <v>10</v>
      </c>
      <c r="B14" s="96" t="s">
        <v>28</v>
      </c>
      <c r="C14" s="102">
        <v>45</v>
      </c>
      <c r="D14" s="102">
        <v>12</v>
      </c>
      <c r="E14" s="102">
        <v>600</v>
      </c>
      <c r="F14" s="98">
        <f t="shared" si="0"/>
        <v>324000</v>
      </c>
      <c r="G14" s="99"/>
      <c r="H14" s="96">
        <v>31</v>
      </c>
      <c r="I14" s="96" t="s">
        <v>29</v>
      </c>
      <c r="J14" s="105">
        <v>36</v>
      </c>
      <c r="K14" s="102">
        <v>12</v>
      </c>
      <c r="L14" s="102">
        <v>600</v>
      </c>
      <c r="M14" s="98">
        <f t="shared" si="1"/>
        <v>259200</v>
      </c>
    </row>
    <row r="15" ht="17" customHeight="1" spans="1:13">
      <c r="A15" s="96">
        <v>11</v>
      </c>
      <c r="B15" s="96" t="s">
        <v>30</v>
      </c>
      <c r="C15" s="102">
        <v>51</v>
      </c>
      <c r="D15" s="102">
        <v>12</v>
      </c>
      <c r="E15" s="102">
        <v>600</v>
      </c>
      <c r="F15" s="98">
        <f t="shared" si="0"/>
        <v>367200</v>
      </c>
      <c r="G15" s="99"/>
      <c r="H15" s="96">
        <v>32</v>
      </c>
      <c r="I15" s="96" t="s">
        <v>31</v>
      </c>
      <c r="J15" s="102">
        <v>35</v>
      </c>
      <c r="K15" s="102">
        <v>12</v>
      </c>
      <c r="L15" s="102">
        <v>600</v>
      </c>
      <c r="M15" s="98">
        <f t="shared" si="1"/>
        <v>252000</v>
      </c>
    </row>
    <row r="16" ht="17" customHeight="1" spans="1:13">
      <c r="A16" s="96">
        <v>12</v>
      </c>
      <c r="B16" s="96" t="s">
        <v>32</v>
      </c>
      <c r="C16" s="102">
        <v>71</v>
      </c>
      <c r="D16" s="102">
        <v>12</v>
      </c>
      <c r="E16" s="102">
        <v>600</v>
      </c>
      <c r="F16" s="98">
        <f t="shared" si="0"/>
        <v>511200</v>
      </c>
      <c r="G16" s="99"/>
      <c r="H16" s="96">
        <v>33</v>
      </c>
      <c r="I16" s="96" t="s">
        <v>33</v>
      </c>
      <c r="J16" s="102">
        <v>37</v>
      </c>
      <c r="K16" s="102">
        <v>12</v>
      </c>
      <c r="L16" s="102">
        <v>600</v>
      </c>
      <c r="M16" s="98">
        <f t="shared" si="1"/>
        <v>266400</v>
      </c>
    </row>
    <row r="17" ht="17" customHeight="1" spans="1:13">
      <c r="A17" s="96">
        <v>13</v>
      </c>
      <c r="B17" s="96" t="s">
        <v>34</v>
      </c>
      <c r="C17" s="102">
        <v>41</v>
      </c>
      <c r="D17" s="102">
        <v>12</v>
      </c>
      <c r="E17" s="102">
        <v>600</v>
      </c>
      <c r="F17" s="98">
        <f t="shared" si="0"/>
        <v>295200</v>
      </c>
      <c r="G17" s="99"/>
      <c r="H17" s="96">
        <v>34</v>
      </c>
      <c r="I17" s="96" t="s">
        <v>35</v>
      </c>
      <c r="J17" s="102">
        <v>40</v>
      </c>
      <c r="K17" s="102">
        <v>12</v>
      </c>
      <c r="L17" s="102">
        <v>600</v>
      </c>
      <c r="M17" s="98">
        <f t="shared" si="1"/>
        <v>288000</v>
      </c>
    </row>
    <row r="18" ht="17" customHeight="1" spans="1:13">
      <c r="A18" s="96">
        <v>14</v>
      </c>
      <c r="B18" s="96" t="s">
        <v>36</v>
      </c>
      <c r="C18" s="102">
        <v>14</v>
      </c>
      <c r="D18" s="102">
        <v>12</v>
      </c>
      <c r="E18" s="102">
        <v>600</v>
      </c>
      <c r="F18" s="98">
        <f t="shared" si="0"/>
        <v>100800</v>
      </c>
      <c r="G18" s="99"/>
      <c r="H18" s="96">
        <v>35</v>
      </c>
      <c r="I18" s="96" t="s">
        <v>37</v>
      </c>
      <c r="J18" s="102">
        <v>32</v>
      </c>
      <c r="K18" s="102">
        <v>12</v>
      </c>
      <c r="L18" s="102">
        <v>600</v>
      </c>
      <c r="M18" s="98">
        <f t="shared" si="1"/>
        <v>230400</v>
      </c>
    </row>
    <row r="19" ht="17" customHeight="1" spans="1:13">
      <c r="A19" s="96">
        <v>15</v>
      </c>
      <c r="B19" s="96" t="s">
        <v>38</v>
      </c>
      <c r="C19" s="102">
        <v>25</v>
      </c>
      <c r="D19" s="102">
        <v>12</v>
      </c>
      <c r="E19" s="102">
        <v>600</v>
      </c>
      <c r="F19" s="98">
        <f t="shared" si="0"/>
        <v>180000</v>
      </c>
      <c r="G19" s="99"/>
      <c r="H19" s="96">
        <v>36</v>
      </c>
      <c r="I19" s="96" t="s">
        <v>39</v>
      </c>
      <c r="J19" s="105">
        <v>16</v>
      </c>
      <c r="K19" s="102">
        <v>12</v>
      </c>
      <c r="L19" s="102">
        <v>600</v>
      </c>
      <c r="M19" s="98">
        <f t="shared" si="1"/>
        <v>115200</v>
      </c>
    </row>
    <row r="20" ht="17" customHeight="1" spans="1:13">
      <c r="A20" s="96">
        <v>16</v>
      </c>
      <c r="B20" s="96" t="s">
        <v>40</v>
      </c>
      <c r="C20" s="102">
        <v>14</v>
      </c>
      <c r="D20" s="102">
        <v>12</v>
      </c>
      <c r="E20" s="102">
        <v>600</v>
      </c>
      <c r="F20" s="98">
        <f t="shared" si="0"/>
        <v>100800</v>
      </c>
      <c r="G20" s="99"/>
      <c r="H20" s="96">
        <v>37</v>
      </c>
      <c r="I20" s="96" t="s">
        <v>41</v>
      </c>
      <c r="J20" s="102">
        <v>35</v>
      </c>
      <c r="K20" s="102">
        <v>12</v>
      </c>
      <c r="L20" s="102">
        <v>600</v>
      </c>
      <c r="M20" s="98">
        <f t="shared" si="1"/>
        <v>252000</v>
      </c>
    </row>
    <row r="21" ht="17" customHeight="1" spans="1:13">
      <c r="A21" s="96">
        <v>17</v>
      </c>
      <c r="B21" s="96" t="s">
        <v>42</v>
      </c>
      <c r="C21" s="102">
        <v>40</v>
      </c>
      <c r="D21" s="102">
        <v>12</v>
      </c>
      <c r="E21" s="102">
        <v>600</v>
      </c>
      <c r="F21" s="98">
        <f t="shared" si="0"/>
        <v>288000</v>
      </c>
      <c r="G21" s="99"/>
      <c r="H21" s="96">
        <v>38</v>
      </c>
      <c r="I21" s="96" t="s">
        <v>43</v>
      </c>
      <c r="J21" s="102">
        <v>41</v>
      </c>
      <c r="K21" s="102">
        <v>12</v>
      </c>
      <c r="L21" s="102">
        <v>600</v>
      </c>
      <c r="M21" s="98">
        <f t="shared" si="1"/>
        <v>295200</v>
      </c>
    </row>
    <row r="22" ht="17" customHeight="1" spans="1:13">
      <c r="A22" s="96">
        <v>18</v>
      </c>
      <c r="B22" s="96" t="s">
        <v>44</v>
      </c>
      <c r="C22" s="102">
        <v>50</v>
      </c>
      <c r="D22" s="102">
        <v>12</v>
      </c>
      <c r="E22" s="102">
        <v>600</v>
      </c>
      <c r="F22" s="98">
        <f t="shared" si="0"/>
        <v>360000</v>
      </c>
      <c r="G22" s="99"/>
      <c r="H22" s="96">
        <v>39</v>
      </c>
      <c r="I22" s="96" t="s">
        <v>45</v>
      </c>
      <c r="J22" s="102">
        <v>34</v>
      </c>
      <c r="K22" s="102">
        <v>12</v>
      </c>
      <c r="L22" s="102">
        <v>600</v>
      </c>
      <c r="M22" s="98">
        <f t="shared" si="1"/>
        <v>244800</v>
      </c>
    </row>
    <row r="23" ht="17" customHeight="1" spans="1:13">
      <c r="A23" s="96">
        <v>19</v>
      </c>
      <c r="B23" s="96" t="s">
        <v>46</v>
      </c>
      <c r="C23" s="102">
        <v>30</v>
      </c>
      <c r="D23" s="102">
        <v>12</v>
      </c>
      <c r="E23" s="102">
        <v>600</v>
      </c>
      <c r="F23" s="98">
        <f t="shared" si="0"/>
        <v>216000</v>
      </c>
      <c r="G23" s="99"/>
      <c r="H23" s="96">
        <v>40</v>
      </c>
      <c r="I23" s="96" t="s">
        <v>47</v>
      </c>
      <c r="J23" s="105">
        <v>37</v>
      </c>
      <c r="K23" s="102">
        <v>12</v>
      </c>
      <c r="L23" s="102">
        <v>600</v>
      </c>
      <c r="M23" s="98">
        <f t="shared" si="1"/>
        <v>266400</v>
      </c>
    </row>
    <row r="24" ht="17" customHeight="1" spans="1:13">
      <c r="A24" s="96">
        <v>20</v>
      </c>
      <c r="B24" s="96" t="s">
        <v>48</v>
      </c>
      <c r="C24" s="102">
        <v>73</v>
      </c>
      <c r="D24" s="102">
        <v>12</v>
      </c>
      <c r="E24" s="102">
        <v>600</v>
      </c>
      <c r="F24" s="98">
        <f t="shared" si="0"/>
        <v>525600</v>
      </c>
      <c r="G24" s="99"/>
      <c r="H24" s="96">
        <v>41</v>
      </c>
      <c r="I24" s="96" t="s">
        <v>49</v>
      </c>
      <c r="J24" s="105">
        <v>20</v>
      </c>
      <c r="K24" s="102">
        <v>12</v>
      </c>
      <c r="L24" s="102">
        <v>600</v>
      </c>
      <c r="M24" s="98">
        <f t="shared" si="1"/>
        <v>144000</v>
      </c>
    </row>
    <row r="25" ht="17" customHeight="1" spans="1:13">
      <c r="A25" s="96">
        <v>21</v>
      </c>
      <c r="B25" s="96" t="s">
        <v>50</v>
      </c>
      <c r="C25" s="102">
        <v>90</v>
      </c>
      <c r="D25" s="102">
        <v>12</v>
      </c>
      <c r="E25" s="102">
        <v>600</v>
      </c>
      <c r="F25" s="98">
        <f t="shared" si="0"/>
        <v>648000</v>
      </c>
      <c r="G25" s="99"/>
      <c r="H25" s="96">
        <v>42</v>
      </c>
      <c r="I25" s="96" t="s">
        <v>51</v>
      </c>
      <c r="J25" s="105">
        <v>20</v>
      </c>
      <c r="K25" s="102">
        <v>12</v>
      </c>
      <c r="L25" s="102">
        <v>600</v>
      </c>
      <c r="M25" s="98">
        <f t="shared" si="1"/>
        <v>144000</v>
      </c>
    </row>
    <row r="26" ht="17" customHeight="1" spans="1:13">
      <c r="A26" s="96" t="s">
        <v>52</v>
      </c>
      <c r="B26" s="96"/>
      <c r="C26" s="102">
        <f>SUM(C5:C25)</f>
        <v>1300</v>
      </c>
      <c r="D26" s="102">
        <v>12</v>
      </c>
      <c r="E26" s="102">
        <v>600</v>
      </c>
      <c r="F26" s="98">
        <f t="shared" si="0"/>
        <v>9360000</v>
      </c>
      <c r="G26" s="99"/>
      <c r="H26" s="96" t="s">
        <v>52</v>
      </c>
      <c r="I26" s="96"/>
      <c r="J26" s="105">
        <f>SUM(J5:J25)</f>
        <v>750</v>
      </c>
      <c r="K26" s="102">
        <v>12</v>
      </c>
      <c r="L26" s="102">
        <v>600</v>
      </c>
      <c r="M26" s="98">
        <f t="shared" si="1"/>
        <v>5400000</v>
      </c>
    </row>
    <row r="27" ht="27" customHeight="1"/>
  </sheetData>
  <mergeCells count="6">
    <mergeCell ref="A1:B1"/>
    <mergeCell ref="A2:M2"/>
    <mergeCell ref="I3:M3"/>
    <mergeCell ref="A26:B26"/>
    <mergeCell ref="H26:I26"/>
    <mergeCell ref="G4:G26"/>
  </mergeCells>
  <pageMargins left="0.645138888888889" right="0.645138888888889" top="0.357638888888889" bottom="0.16111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A2" sqref="A2:M2"/>
    </sheetView>
  </sheetViews>
  <sheetFormatPr defaultColWidth="8.89166666666667" defaultRowHeight="13.5"/>
  <cols>
    <col min="5" max="5" width="11.225" customWidth="1"/>
    <col min="6" max="6" width="14.225" customWidth="1"/>
    <col min="7" max="7" width="3.775" customWidth="1"/>
    <col min="8" max="8" width="7.225" customWidth="1"/>
    <col min="9" max="9" width="14.3333333333333" customWidth="1"/>
    <col min="10" max="11" width="8.89166666666667" style="89"/>
    <col min="12" max="12" width="10.1083333333333" style="89" customWidth="1"/>
    <col min="13" max="13" width="15.4416666666667" customWidth="1"/>
  </cols>
  <sheetData>
    <row r="1" ht="25" customHeight="1" spans="1:1">
      <c r="A1" s="1" t="s">
        <v>53</v>
      </c>
    </row>
    <row r="2" ht="30" customHeight="1" spans="1:13">
      <c r="A2" s="90" t="s">
        <v>54</v>
      </c>
      <c r="B2" s="90"/>
      <c r="C2" s="90"/>
      <c r="D2" s="90"/>
      <c r="E2" s="90"/>
      <c r="F2" s="91"/>
      <c r="G2" s="90"/>
      <c r="H2" s="90"/>
      <c r="I2" s="90"/>
      <c r="J2" s="90"/>
      <c r="K2" s="90"/>
      <c r="L2" s="90"/>
      <c r="M2" s="91"/>
    </row>
    <row r="3" ht="24" spans="1:13">
      <c r="A3" s="90"/>
      <c r="B3" s="90"/>
      <c r="C3" s="90"/>
      <c r="D3" s="90"/>
      <c r="E3" s="90"/>
      <c r="F3" s="91"/>
      <c r="G3" s="90"/>
      <c r="H3" s="90"/>
      <c r="I3" s="100"/>
      <c r="J3" s="100"/>
      <c r="K3" s="100"/>
      <c r="L3" s="100"/>
      <c r="M3" s="101"/>
    </row>
    <row r="4" ht="42.75" spans="1:13">
      <c r="A4" s="92" t="s">
        <v>3</v>
      </c>
      <c r="B4" s="92" t="s">
        <v>4</v>
      </c>
      <c r="C4" s="93" t="s">
        <v>5</v>
      </c>
      <c r="D4" s="93" t="s">
        <v>55</v>
      </c>
      <c r="E4" s="93" t="s">
        <v>56</v>
      </c>
      <c r="F4" s="94" t="s">
        <v>57</v>
      </c>
      <c r="G4" s="95"/>
      <c r="H4" s="92" t="s">
        <v>3</v>
      </c>
      <c r="I4" s="92" t="s">
        <v>4</v>
      </c>
      <c r="J4" s="93" t="s">
        <v>5</v>
      </c>
      <c r="K4" s="93" t="s">
        <v>55</v>
      </c>
      <c r="L4" s="93" t="s">
        <v>56</v>
      </c>
      <c r="M4" s="94" t="s">
        <v>57</v>
      </c>
    </row>
    <row r="5" ht="15" spans="1:13">
      <c r="A5" s="96">
        <v>1</v>
      </c>
      <c r="B5" s="96" t="s">
        <v>10</v>
      </c>
      <c r="C5" s="97">
        <v>0</v>
      </c>
      <c r="D5" s="97">
        <v>2000</v>
      </c>
      <c r="E5" s="97">
        <v>12</v>
      </c>
      <c r="F5" s="98">
        <f>C5*D5*E5</f>
        <v>0</v>
      </c>
      <c r="G5" s="99"/>
      <c r="H5" s="96">
        <v>22</v>
      </c>
      <c r="I5" s="96" t="s">
        <v>11</v>
      </c>
      <c r="J5" s="102">
        <v>1</v>
      </c>
      <c r="K5" s="102">
        <v>2000</v>
      </c>
      <c r="L5" s="102">
        <v>12</v>
      </c>
      <c r="M5" s="98">
        <f>J5*K5*L5</f>
        <v>24000</v>
      </c>
    </row>
    <row r="6" ht="15" spans="1:13">
      <c r="A6" s="96">
        <v>2</v>
      </c>
      <c r="B6" s="96" t="s">
        <v>12</v>
      </c>
      <c r="C6" s="97">
        <v>0</v>
      </c>
      <c r="D6" s="97">
        <v>2000</v>
      </c>
      <c r="E6" s="97">
        <v>12</v>
      </c>
      <c r="F6" s="98">
        <f t="shared" ref="F6:F26" si="0">C6*D6*E6</f>
        <v>0</v>
      </c>
      <c r="G6" s="99"/>
      <c r="H6" s="96">
        <v>23</v>
      </c>
      <c r="I6" s="96" t="s">
        <v>13</v>
      </c>
      <c r="J6" s="103">
        <v>0</v>
      </c>
      <c r="K6" s="102">
        <v>2000</v>
      </c>
      <c r="L6" s="102">
        <v>12</v>
      </c>
      <c r="M6" s="98">
        <f t="shared" ref="M6:M26" si="1">J6*K6*L6</f>
        <v>0</v>
      </c>
    </row>
    <row r="7" ht="15" spans="1:13">
      <c r="A7" s="96">
        <v>3</v>
      </c>
      <c r="B7" s="96" t="s">
        <v>14</v>
      </c>
      <c r="C7" s="97">
        <v>1</v>
      </c>
      <c r="D7" s="97">
        <v>2000</v>
      </c>
      <c r="E7" s="97">
        <v>12</v>
      </c>
      <c r="F7" s="98">
        <f t="shared" si="0"/>
        <v>24000</v>
      </c>
      <c r="G7" s="99"/>
      <c r="H7" s="96">
        <v>24</v>
      </c>
      <c r="I7" s="96" t="s">
        <v>15</v>
      </c>
      <c r="J7" s="102">
        <v>0</v>
      </c>
      <c r="K7" s="102">
        <v>2000</v>
      </c>
      <c r="L7" s="102">
        <v>12</v>
      </c>
      <c r="M7" s="98">
        <f t="shared" si="1"/>
        <v>0</v>
      </c>
    </row>
    <row r="8" ht="15.75" spans="1:13">
      <c r="A8" s="96">
        <v>4</v>
      </c>
      <c r="B8" s="96" t="s">
        <v>16</v>
      </c>
      <c r="C8" s="97">
        <v>1</v>
      </c>
      <c r="D8" s="97">
        <v>2000</v>
      </c>
      <c r="E8" s="97">
        <v>12</v>
      </c>
      <c r="F8" s="98">
        <f t="shared" si="0"/>
        <v>24000</v>
      </c>
      <c r="G8" s="99"/>
      <c r="H8" s="96">
        <v>25</v>
      </c>
      <c r="I8" s="96" t="s">
        <v>17</v>
      </c>
      <c r="J8" s="104">
        <v>1</v>
      </c>
      <c r="K8" s="102">
        <v>2000</v>
      </c>
      <c r="L8" s="102">
        <v>12</v>
      </c>
      <c r="M8" s="98">
        <f t="shared" si="1"/>
        <v>24000</v>
      </c>
    </row>
    <row r="9" ht="15" spans="1:13">
      <c r="A9" s="96">
        <v>5</v>
      </c>
      <c r="B9" s="96" t="s">
        <v>18</v>
      </c>
      <c r="C9" s="97">
        <v>2</v>
      </c>
      <c r="D9" s="97">
        <v>2000</v>
      </c>
      <c r="E9" s="97">
        <v>12</v>
      </c>
      <c r="F9" s="98">
        <f t="shared" si="0"/>
        <v>48000</v>
      </c>
      <c r="G9" s="99"/>
      <c r="H9" s="96">
        <v>26</v>
      </c>
      <c r="I9" s="96" t="s">
        <v>19</v>
      </c>
      <c r="J9" s="102">
        <v>0</v>
      </c>
      <c r="K9" s="102">
        <v>2000</v>
      </c>
      <c r="L9" s="102">
        <v>12</v>
      </c>
      <c r="M9" s="98">
        <f t="shared" si="1"/>
        <v>0</v>
      </c>
    </row>
    <row r="10" ht="15" spans="1:13">
      <c r="A10" s="96">
        <v>6</v>
      </c>
      <c r="B10" s="96" t="s">
        <v>20</v>
      </c>
      <c r="C10" s="97">
        <v>2</v>
      </c>
      <c r="D10" s="97">
        <v>2000</v>
      </c>
      <c r="E10" s="97">
        <v>12</v>
      </c>
      <c r="F10" s="98">
        <f t="shared" si="0"/>
        <v>48000</v>
      </c>
      <c r="G10" s="99"/>
      <c r="H10" s="96">
        <v>27</v>
      </c>
      <c r="I10" s="96" t="s">
        <v>21</v>
      </c>
      <c r="J10" s="102">
        <v>1</v>
      </c>
      <c r="K10" s="102">
        <v>2000</v>
      </c>
      <c r="L10" s="102">
        <v>12</v>
      </c>
      <c r="M10" s="98">
        <f t="shared" si="1"/>
        <v>24000</v>
      </c>
    </row>
    <row r="11" ht="15" spans="1:13">
      <c r="A11" s="96">
        <v>7</v>
      </c>
      <c r="B11" s="96" t="s">
        <v>22</v>
      </c>
      <c r="C11" s="97">
        <v>1</v>
      </c>
      <c r="D11" s="97">
        <v>2000</v>
      </c>
      <c r="E11" s="97">
        <v>12</v>
      </c>
      <c r="F11" s="98">
        <f t="shared" si="0"/>
        <v>24000</v>
      </c>
      <c r="G11" s="99"/>
      <c r="H11" s="96">
        <v>28</v>
      </c>
      <c r="I11" s="96" t="s">
        <v>23</v>
      </c>
      <c r="J11" s="102">
        <v>1</v>
      </c>
      <c r="K11" s="102">
        <v>2000</v>
      </c>
      <c r="L11" s="102">
        <v>12</v>
      </c>
      <c r="M11" s="98">
        <f t="shared" si="1"/>
        <v>24000</v>
      </c>
    </row>
    <row r="12" ht="15" spans="1:13">
      <c r="A12" s="96">
        <v>8</v>
      </c>
      <c r="B12" s="96" t="s">
        <v>24</v>
      </c>
      <c r="C12" s="97">
        <v>1</v>
      </c>
      <c r="D12" s="97">
        <v>2000</v>
      </c>
      <c r="E12" s="97">
        <v>12</v>
      </c>
      <c r="F12" s="98">
        <f t="shared" si="0"/>
        <v>24000</v>
      </c>
      <c r="G12" s="99"/>
      <c r="H12" s="96">
        <v>29</v>
      </c>
      <c r="I12" s="96" t="s">
        <v>25</v>
      </c>
      <c r="J12" s="102">
        <v>1</v>
      </c>
      <c r="K12" s="102">
        <v>2000</v>
      </c>
      <c r="L12" s="102">
        <v>12</v>
      </c>
      <c r="M12" s="98">
        <f t="shared" si="1"/>
        <v>24000</v>
      </c>
    </row>
    <row r="13" ht="15" spans="1:13">
      <c r="A13" s="96">
        <v>9</v>
      </c>
      <c r="B13" s="96" t="s">
        <v>26</v>
      </c>
      <c r="C13" s="97">
        <v>0</v>
      </c>
      <c r="D13" s="97">
        <v>2000</v>
      </c>
      <c r="E13" s="97">
        <v>12</v>
      </c>
      <c r="F13" s="98">
        <f t="shared" si="0"/>
        <v>0</v>
      </c>
      <c r="G13" s="99"/>
      <c r="H13" s="96">
        <v>30</v>
      </c>
      <c r="I13" s="96" t="s">
        <v>27</v>
      </c>
      <c r="J13" s="102">
        <v>0</v>
      </c>
      <c r="K13" s="102">
        <v>2000</v>
      </c>
      <c r="L13" s="102">
        <v>12</v>
      </c>
      <c r="M13" s="98">
        <f t="shared" si="1"/>
        <v>0</v>
      </c>
    </row>
    <row r="14" ht="15" spans="1:13">
      <c r="A14" s="96">
        <v>10</v>
      </c>
      <c r="B14" s="96" t="s">
        <v>28</v>
      </c>
      <c r="C14" s="97">
        <v>1</v>
      </c>
      <c r="D14" s="97">
        <v>2000</v>
      </c>
      <c r="E14" s="97">
        <v>12</v>
      </c>
      <c r="F14" s="98">
        <f t="shared" si="0"/>
        <v>24000</v>
      </c>
      <c r="G14" s="99"/>
      <c r="H14" s="96">
        <v>31</v>
      </c>
      <c r="I14" s="96" t="s">
        <v>29</v>
      </c>
      <c r="J14" s="105">
        <v>0</v>
      </c>
      <c r="K14" s="102">
        <v>2000</v>
      </c>
      <c r="L14" s="102">
        <v>12</v>
      </c>
      <c r="M14" s="98">
        <f t="shared" si="1"/>
        <v>0</v>
      </c>
    </row>
    <row r="15" ht="15" spans="1:13">
      <c r="A15" s="96">
        <v>11</v>
      </c>
      <c r="B15" s="96" t="s">
        <v>30</v>
      </c>
      <c r="C15" s="97">
        <v>1</v>
      </c>
      <c r="D15" s="97">
        <v>2000</v>
      </c>
      <c r="E15" s="97">
        <v>12</v>
      </c>
      <c r="F15" s="98">
        <f t="shared" si="0"/>
        <v>24000</v>
      </c>
      <c r="G15" s="99"/>
      <c r="H15" s="96">
        <v>32</v>
      </c>
      <c r="I15" s="96" t="s">
        <v>31</v>
      </c>
      <c r="J15" s="102">
        <v>0</v>
      </c>
      <c r="K15" s="102">
        <v>2000</v>
      </c>
      <c r="L15" s="102">
        <v>12</v>
      </c>
      <c r="M15" s="98">
        <f t="shared" si="1"/>
        <v>0</v>
      </c>
    </row>
    <row r="16" ht="15" spans="1:13">
      <c r="A16" s="96">
        <v>12</v>
      </c>
      <c r="B16" s="96" t="s">
        <v>32</v>
      </c>
      <c r="C16" s="97">
        <v>1</v>
      </c>
      <c r="D16" s="97">
        <v>2000</v>
      </c>
      <c r="E16" s="97">
        <v>12</v>
      </c>
      <c r="F16" s="98">
        <f t="shared" si="0"/>
        <v>24000</v>
      </c>
      <c r="G16" s="99"/>
      <c r="H16" s="96">
        <v>33</v>
      </c>
      <c r="I16" s="96" t="s">
        <v>33</v>
      </c>
      <c r="J16" s="102">
        <v>1</v>
      </c>
      <c r="K16" s="102">
        <v>2000</v>
      </c>
      <c r="L16" s="102">
        <v>12</v>
      </c>
      <c r="M16" s="98">
        <f t="shared" si="1"/>
        <v>24000</v>
      </c>
    </row>
    <row r="17" ht="15" spans="1:13">
      <c r="A17" s="96">
        <v>13</v>
      </c>
      <c r="B17" s="96" t="s">
        <v>34</v>
      </c>
      <c r="C17" s="97">
        <v>0</v>
      </c>
      <c r="D17" s="97">
        <v>2000</v>
      </c>
      <c r="E17" s="97">
        <v>12</v>
      </c>
      <c r="F17" s="98">
        <f t="shared" si="0"/>
        <v>0</v>
      </c>
      <c r="G17" s="99"/>
      <c r="H17" s="96">
        <v>34</v>
      </c>
      <c r="I17" s="96" t="s">
        <v>35</v>
      </c>
      <c r="J17" s="102">
        <v>0</v>
      </c>
      <c r="K17" s="102">
        <v>2000</v>
      </c>
      <c r="L17" s="102">
        <v>12</v>
      </c>
      <c r="M17" s="98">
        <f t="shared" si="1"/>
        <v>0</v>
      </c>
    </row>
    <row r="18" ht="15" spans="1:13">
      <c r="A18" s="96">
        <v>14</v>
      </c>
      <c r="B18" s="96" t="s">
        <v>36</v>
      </c>
      <c r="C18" s="97">
        <v>0</v>
      </c>
      <c r="D18" s="97">
        <v>2000</v>
      </c>
      <c r="E18" s="97">
        <v>12</v>
      </c>
      <c r="F18" s="98">
        <f t="shared" si="0"/>
        <v>0</v>
      </c>
      <c r="G18" s="99"/>
      <c r="H18" s="96">
        <v>35</v>
      </c>
      <c r="I18" s="96" t="s">
        <v>37</v>
      </c>
      <c r="J18" s="102">
        <v>0</v>
      </c>
      <c r="K18" s="102">
        <v>2000</v>
      </c>
      <c r="L18" s="102">
        <v>12</v>
      </c>
      <c r="M18" s="98">
        <f t="shared" si="1"/>
        <v>0</v>
      </c>
    </row>
    <row r="19" ht="15" spans="1:13">
      <c r="A19" s="96">
        <v>15</v>
      </c>
      <c r="B19" s="96" t="s">
        <v>38</v>
      </c>
      <c r="C19" s="97">
        <v>1</v>
      </c>
      <c r="D19" s="97">
        <v>2000</v>
      </c>
      <c r="E19" s="97">
        <v>12</v>
      </c>
      <c r="F19" s="98">
        <f t="shared" si="0"/>
        <v>24000</v>
      </c>
      <c r="G19" s="99"/>
      <c r="H19" s="96">
        <v>36</v>
      </c>
      <c r="I19" s="96" t="s">
        <v>39</v>
      </c>
      <c r="J19" s="105">
        <v>0</v>
      </c>
      <c r="K19" s="102">
        <v>2000</v>
      </c>
      <c r="L19" s="102">
        <v>12</v>
      </c>
      <c r="M19" s="98">
        <f t="shared" si="1"/>
        <v>0</v>
      </c>
    </row>
    <row r="20" ht="15" spans="1:13">
      <c r="A20" s="96">
        <v>16</v>
      </c>
      <c r="B20" s="96" t="s">
        <v>40</v>
      </c>
      <c r="C20" s="97">
        <v>0</v>
      </c>
      <c r="D20" s="97">
        <v>2000</v>
      </c>
      <c r="E20" s="97">
        <v>12</v>
      </c>
      <c r="F20" s="98">
        <f t="shared" si="0"/>
        <v>0</v>
      </c>
      <c r="G20" s="99"/>
      <c r="H20" s="96">
        <v>37</v>
      </c>
      <c r="I20" s="96" t="s">
        <v>41</v>
      </c>
      <c r="J20" s="102">
        <v>1</v>
      </c>
      <c r="K20" s="102">
        <v>2000</v>
      </c>
      <c r="L20" s="102">
        <v>12</v>
      </c>
      <c r="M20" s="98">
        <f t="shared" si="1"/>
        <v>24000</v>
      </c>
    </row>
    <row r="21" ht="15" spans="1:13">
      <c r="A21" s="96">
        <v>17</v>
      </c>
      <c r="B21" s="96" t="s">
        <v>42</v>
      </c>
      <c r="C21" s="38">
        <v>0</v>
      </c>
      <c r="D21" s="97">
        <v>2000</v>
      </c>
      <c r="E21" s="97">
        <v>12</v>
      </c>
      <c r="F21" s="98">
        <f t="shared" si="0"/>
        <v>0</v>
      </c>
      <c r="G21" s="99"/>
      <c r="H21" s="96">
        <v>38</v>
      </c>
      <c r="I21" s="96" t="s">
        <v>43</v>
      </c>
      <c r="J21" s="102">
        <v>0</v>
      </c>
      <c r="K21" s="102">
        <v>2000</v>
      </c>
      <c r="L21" s="102">
        <v>12</v>
      </c>
      <c r="M21" s="98">
        <f t="shared" si="1"/>
        <v>0</v>
      </c>
    </row>
    <row r="22" ht="15" spans="1:13">
      <c r="A22" s="96">
        <v>18</v>
      </c>
      <c r="B22" s="96" t="s">
        <v>44</v>
      </c>
      <c r="C22" s="97">
        <v>1</v>
      </c>
      <c r="D22" s="97">
        <v>2000</v>
      </c>
      <c r="E22" s="97">
        <v>12</v>
      </c>
      <c r="F22" s="98">
        <f t="shared" si="0"/>
        <v>24000</v>
      </c>
      <c r="G22" s="99"/>
      <c r="H22" s="96">
        <v>39</v>
      </c>
      <c r="I22" s="96" t="s">
        <v>45</v>
      </c>
      <c r="J22" s="102">
        <v>0</v>
      </c>
      <c r="K22" s="102">
        <v>2000</v>
      </c>
      <c r="L22" s="102">
        <v>12</v>
      </c>
      <c r="M22" s="98">
        <f t="shared" si="1"/>
        <v>0</v>
      </c>
    </row>
    <row r="23" ht="15" spans="1:13">
      <c r="A23" s="96">
        <v>19</v>
      </c>
      <c r="B23" s="96" t="s">
        <v>46</v>
      </c>
      <c r="C23" s="97">
        <v>1</v>
      </c>
      <c r="D23" s="97">
        <v>2000</v>
      </c>
      <c r="E23" s="97">
        <v>12</v>
      </c>
      <c r="F23" s="98">
        <f t="shared" si="0"/>
        <v>24000</v>
      </c>
      <c r="G23" s="99"/>
      <c r="H23" s="96">
        <v>40</v>
      </c>
      <c r="I23" s="96" t="s">
        <v>47</v>
      </c>
      <c r="J23" s="105">
        <v>1</v>
      </c>
      <c r="K23" s="102">
        <v>2000</v>
      </c>
      <c r="L23" s="102">
        <v>12</v>
      </c>
      <c r="M23" s="98">
        <f t="shared" si="1"/>
        <v>24000</v>
      </c>
    </row>
    <row r="24" ht="15" spans="1:13">
      <c r="A24" s="96">
        <v>20</v>
      </c>
      <c r="B24" s="96" t="s">
        <v>48</v>
      </c>
      <c r="C24" s="97">
        <v>1</v>
      </c>
      <c r="D24" s="97">
        <v>2000</v>
      </c>
      <c r="E24" s="97">
        <v>12</v>
      </c>
      <c r="F24" s="98">
        <f t="shared" si="0"/>
        <v>24000</v>
      </c>
      <c r="G24" s="99"/>
      <c r="H24" s="96">
        <v>41</v>
      </c>
      <c r="I24" s="96" t="s">
        <v>49</v>
      </c>
      <c r="J24" s="105">
        <v>1</v>
      </c>
      <c r="K24" s="102">
        <v>2000</v>
      </c>
      <c r="L24" s="102">
        <v>12</v>
      </c>
      <c r="M24" s="98">
        <f t="shared" si="1"/>
        <v>24000</v>
      </c>
    </row>
    <row r="25" ht="15" spans="1:13">
      <c r="A25" s="96">
        <v>21</v>
      </c>
      <c r="B25" s="96" t="s">
        <v>50</v>
      </c>
      <c r="C25" s="97">
        <v>1</v>
      </c>
      <c r="D25" s="97">
        <v>2000</v>
      </c>
      <c r="E25" s="97">
        <v>12</v>
      </c>
      <c r="F25" s="98">
        <f t="shared" si="0"/>
        <v>24000</v>
      </c>
      <c r="G25" s="99"/>
      <c r="H25" s="96">
        <v>42</v>
      </c>
      <c r="I25" s="96" t="s">
        <v>51</v>
      </c>
      <c r="J25" s="105">
        <v>0</v>
      </c>
      <c r="K25" s="102">
        <v>2000</v>
      </c>
      <c r="L25" s="102">
        <v>12</v>
      </c>
      <c r="M25" s="98">
        <f t="shared" si="1"/>
        <v>0</v>
      </c>
    </row>
    <row r="26" ht="15" spans="1:13">
      <c r="A26" s="96" t="s">
        <v>52</v>
      </c>
      <c r="B26" s="96"/>
      <c r="C26" s="96">
        <f>SUM(C5:C25)</f>
        <v>16</v>
      </c>
      <c r="D26" s="97">
        <v>2000</v>
      </c>
      <c r="E26" s="97">
        <v>12</v>
      </c>
      <c r="F26" s="98">
        <f t="shared" si="0"/>
        <v>384000</v>
      </c>
      <c r="G26" s="99"/>
      <c r="H26" s="96" t="s">
        <v>52</v>
      </c>
      <c r="I26" s="96"/>
      <c r="J26" s="96">
        <f>SUM(J5:J25)</f>
        <v>9</v>
      </c>
      <c r="K26" s="102">
        <v>2000</v>
      </c>
      <c r="L26" s="102">
        <v>12</v>
      </c>
      <c r="M26" s="98">
        <f t="shared" si="1"/>
        <v>216000</v>
      </c>
    </row>
  </sheetData>
  <mergeCells count="5">
    <mergeCell ref="A2:M2"/>
    <mergeCell ref="I3:M3"/>
    <mergeCell ref="A26:B26"/>
    <mergeCell ref="H26:I26"/>
    <mergeCell ref="G4:G2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opLeftCell="A2" workbookViewId="0">
      <selection activeCell="A2" sqref="A2:P2"/>
    </sheetView>
  </sheetViews>
  <sheetFormatPr defaultColWidth="9" defaultRowHeight="29.1" customHeight="1"/>
  <cols>
    <col min="1" max="1" width="4.5" style="63" customWidth="1"/>
    <col min="2" max="2" width="7.13333333333333" style="63" customWidth="1"/>
    <col min="3" max="3" width="6.5" style="63" customWidth="1"/>
    <col min="4" max="4" width="4" style="63" customWidth="1"/>
    <col min="5" max="5" width="7.5" style="63" customWidth="1"/>
    <col min="6" max="6" width="4.38333333333333" style="63" customWidth="1"/>
    <col min="7" max="7" width="15.5" style="63" customWidth="1"/>
    <col min="8" max="8" width="10.3833333333333" style="63" customWidth="1"/>
    <col min="9" max="9" width="6" style="63" customWidth="1"/>
    <col min="10" max="10" width="9.225" style="63" customWidth="1"/>
    <col min="11" max="11" width="11.5583333333333" style="63" customWidth="1"/>
    <col min="12" max="12" width="8.225" style="63" customWidth="1"/>
    <col min="13" max="13" width="6.13333333333333" style="63" customWidth="1"/>
    <col min="14" max="14" width="11.75" style="63" customWidth="1"/>
    <col min="15" max="15" width="11.25" style="63" customWidth="1"/>
    <col min="16" max="16" width="8.44166666666667" style="63" customWidth="1"/>
  </cols>
  <sheetData>
    <row r="1" ht="24" customHeight="1" spans="1:2">
      <c r="A1" s="64" t="s">
        <v>58</v>
      </c>
      <c r="B1" s="65"/>
    </row>
    <row r="2" s="37" customFormat="1" ht="27" customHeight="1" spans="1:16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="37" customFormat="1" ht="22.5" customHeight="1" spans="1:16">
      <c r="A3" s="42" t="s">
        <v>60</v>
      </c>
      <c r="B3" s="42"/>
      <c r="C3" s="42"/>
      <c r="D3" s="42"/>
      <c r="E3" s="42"/>
      <c r="F3" s="42"/>
      <c r="G3" s="42"/>
      <c r="H3" s="66"/>
      <c r="I3" s="66"/>
      <c r="J3" s="43"/>
      <c r="K3" s="43"/>
      <c r="L3" s="43"/>
      <c r="M3" s="78" t="s">
        <v>61</v>
      </c>
      <c r="N3" s="78"/>
      <c r="O3" s="78"/>
      <c r="P3" s="78"/>
    </row>
    <row r="4" s="37" customFormat="1" ht="102" customHeight="1" spans="1:17">
      <c r="A4" s="44" t="s">
        <v>3</v>
      </c>
      <c r="B4" s="44" t="s">
        <v>62</v>
      </c>
      <c r="C4" s="45" t="s">
        <v>63</v>
      </c>
      <c r="D4" s="45" t="s">
        <v>64</v>
      </c>
      <c r="E4" s="45" t="s">
        <v>65</v>
      </c>
      <c r="F4" s="45" t="s">
        <v>66</v>
      </c>
      <c r="G4" s="45" t="s">
        <v>67</v>
      </c>
      <c r="H4" s="45" t="s">
        <v>68</v>
      </c>
      <c r="I4" s="45" t="s">
        <v>69</v>
      </c>
      <c r="J4" s="45" t="s">
        <v>70</v>
      </c>
      <c r="K4" s="45" t="s">
        <v>71</v>
      </c>
      <c r="L4" s="45" t="s">
        <v>72</v>
      </c>
      <c r="M4" s="45" t="s">
        <v>73</v>
      </c>
      <c r="N4" s="45" t="s">
        <v>74</v>
      </c>
      <c r="O4" s="45" t="s">
        <v>75</v>
      </c>
      <c r="P4" s="45" t="s">
        <v>76</v>
      </c>
      <c r="Q4" s="88"/>
    </row>
    <row r="5" customHeight="1" spans="1:16">
      <c r="A5" s="29">
        <v>1</v>
      </c>
      <c r="B5" s="46" t="s">
        <v>77</v>
      </c>
      <c r="C5" s="29"/>
      <c r="D5" s="29"/>
      <c r="E5" s="29"/>
      <c r="F5" s="29"/>
      <c r="G5" s="29"/>
      <c r="H5" s="29"/>
      <c r="I5" s="29"/>
      <c r="J5" s="29"/>
      <c r="K5" s="29"/>
      <c r="L5" s="79" t="s">
        <v>78</v>
      </c>
      <c r="M5" s="29">
        <v>600</v>
      </c>
      <c r="N5" s="29"/>
      <c r="O5" s="29"/>
      <c r="P5" s="29"/>
    </row>
    <row r="6" customHeight="1" spans="1:16">
      <c r="A6" s="29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customHeight="1" spans="1:16">
      <c r="A7" s="29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customHeight="1" spans="1:16">
      <c r="A8" s="29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customHeight="1" spans="1:16">
      <c r="A9" s="29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customHeight="1" spans="1:16">
      <c r="A10" s="29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customHeight="1" spans="1:16">
      <c r="A11" s="67" t="s">
        <v>79</v>
      </c>
      <c r="B11" s="67"/>
      <c r="C11" s="67"/>
      <c r="D11" s="67"/>
      <c r="E11" s="67"/>
      <c r="F11" s="68" t="s">
        <v>80</v>
      </c>
      <c r="G11" s="69"/>
      <c r="H11" s="69"/>
      <c r="I11" s="80"/>
      <c r="J11" s="67" t="s">
        <v>81</v>
      </c>
      <c r="K11" s="67"/>
      <c r="L11" s="67"/>
      <c r="M11" s="67"/>
      <c r="N11" s="67" t="s">
        <v>82</v>
      </c>
      <c r="O11" s="67"/>
      <c r="P11" s="67"/>
    </row>
    <row r="12" customHeight="1" spans="1:16">
      <c r="A12" s="67"/>
      <c r="B12" s="67"/>
      <c r="C12" s="67"/>
      <c r="D12" s="67"/>
      <c r="E12" s="67"/>
      <c r="F12" s="70"/>
      <c r="G12" s="71"/>
      <c r="H12" s="71"/>
      <c r="I12" s="81"/>
      <c r="J12" s="67"/>
      <c r="K12" s="67"/>
      <c r="L12" s="67"/>
      <c r="M12" s="67"/>
      <c r="N12" s="67"/>
      <c r="O12" s="67"/>
      <c r="P12" s="67"/>
    </row>
    <row r="13" ht="38" customHeight="1" spans="1:16">
      <c r="A13" s="67"/>
      <c r="B13" s="67"/>
      <c r="C13" s="67"/>
      <c r="D13" s="67"/>
      <c r="E13" s="67"/>
      <c r="F13" s="72"/>
      <c r="G13" s="73"/>
      <c r="H13" s="73"/>
      <c r="I13" s="82"/>
      <c r="J13" s="67"/>
      <c r="K13" s="67"/>
      <c r="L13" s="67"/>
      <c r="M13" s="67"/>
      <c r="N13" s="67"/>
      <c r="O13" s="67"/>
      <c r="P13" s="67"/>
    </row>
    <row r="16" customHeight="1" spans="1:15">
      <c r="A16" s="49" t="s">
        <v>83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customHeight="1" spans="1:15">
      <c r="A17" s="74" t="s">
        <v>84</v>
      </c>
      <c r="B17" s="74"/>
      <c r="C17" s="74"/>
      <c r="D17" s="7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ht="58" customHeight="1" spans="1:16">
      <c r="A18" s="50" t="s">
        <v>3</v>
      </c>
      <c r="B18" s="50" t="s">
        <v>85</v>
      </c>
      <c r="C18" s="51" t="s">
        <v>65</v>
      </c>
      <c r="D18" s="51" t="s">
        <v>67</v>
      </c>
      <c r="E18" s="51"/>
      <c r="F18" s="51"/>
      <c r="G18" s="51" t="s">
        <v>75</v>
      </c>
      <c r="H18" s="51" t="s">
        <v>86</v>
      </c>
      <c r="I18" s="51" t="s">
        <v>87</v>
      </c>
      <c r="J18" s="51"/>
      <c r="K18" s="51" t="s">
        <v>88</v>
      </c>
      <c r="L18" s="51" t="s">
        <v>89</v>
      </c>
      <c r="M18" s="51"/>
      <c r="N18" s="51" t="s">
        <v>90</v>
      </c>
      <c r="O18" s="51" t="s">
        <v>69</v>
      </c>
      <c r="P18" s="51" t="s">
        <v>91</v>
      </c>
    </row>
    <row r="19" customHeight="1" spans="1:16">
      <c r="A19" s="52">
        <v>1</v>
      </c>
      <c r="B19" s="52" t="s">
        <v>92</v>
      </c>
      <c r="C19" s="53"/>
      <c r="D19" s="54"/>
      <c r="E19" s="54"/>
      <c r="F19" s="54"/>
      <c r="G19" s="53"/>
      <c r="H19" s="52"/>
      <c r="I19" s="54"/>
      <c r="J19" s="54"/>
      <c r="K19" s="52"/>
      <c r="L19" s="83"/>
      <c r="M19" s="83"/>
      <c r="N19" s="54"/>
      <c r="O19" s="54"/>
      <c r="P19" s="29"/>
    </row>
    <row r="20" customHeight="1" spans="1:16">
      <c r="A20" s="75"/>
      <c r="B20" s="75"/>
      <c r="C20" s="75"/>
      <c r="D20" s="76"/>
      <c r="E20" s="76"/>
      <c r="F20" s="76"/>
      <c r="G20" s="75"/>
      <c r="H20" s="75"/>
      <c r="I20" s="84"/>
      <c r="J20" s="85"/>
      <c r="K20" s="75"/>
      <c r="L20" s="86"/>
      <c r="M20" s="86"/>
      <c r="N20" s="75"/>
      <c r="O20" s="75"/>
      <c r="P20" s="29"/>
    </row>
    <row r="21" ht="48" customHeight="1" spans="1:15">
      <c r="A21" s="77" t="s">
        <v>93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87"/>
      <c r="M21" s="77" t="s">
        <v>94</v>
      </c>
      <c r="N21" s="77"/>
      <c r="O21" s="77"/>
    </row>
  </sheetData>
  <mergeCells count="21">
    <mergeCell ref="A1:B1"/>
    <mergeCell ref="A2:P2"/>
    <mergeCell ref="A3:G3"/>
    <mergeCell ref="M3:P3"/>
    <mergeCell ref="A16:O16"/>
    <mergeCell ref="A17:D17"/>
    <mergeCell ref="D18:F18"/>
    <mergeCell ref="I18:J18"/>
    <mergeCell ref="L18:M18"/>
    <mergeCell ref="D19:F19"/>
    <mergeCell ref="I19:J19"/>
    <mergeCell ref="L19:M19"/>
    <mergeCell ref="D20:F20"/>
    <mergeCell ref="I20:J20"/>
    <mergeCell ref="L20:M20"/>
    <mergeCell ref="A21:L21"/>
    <mergeCell ref="M21:O21"/>
    <mergeCell ref="F11:I13"/>
    <mergeCell ref="J11:M13"/>
    <mergeCell ref="A11:E13"/>
    <mergeCell ref="N11:P13"/>
  </mergeCells>
  <dataValidations count="2">
    <dataValidation type="list" allowBlank="1" showInputMessage="1" showErrorMessage="1" errorTitle="请在下拉键选项中选择" sqref="F16 F17 F20 F21 H18:H19">
      <formula1>"4050人员,低保人员,零就业家庭,离校两年内高校毕业生,农村建卡贫困户,残疾人员,退役军人,刑满释放人员、戒毒康复人员,化解过剩产能企业职工,县政府确定的其他就业困难人员"</formula1>
    </dataValidation>
    <dataValidation type="list" allowBlank="1" showInputMessage="1" showErrorMessage="1" sqref="G19 I19 G20">
      <formula1>"全日制,非全日制"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A2" sqref="A2:O2"/>
    </sheetView>
  </sheetViews>
  <sheetFormatPr defaultColWidth="9" defaultRowHeight="29.1" customHeight="1"/>
  <cols>
    <col min="1" max="1" width="4.5" style="38" customWidth="1"/>
    <col min="2" max="2" width="8.25" style="38" customWidth="1"/>
    <col min="3" max="3" width="6.5" style="38" customWidth="1"/>
    <col min="4" max="4" width="4" style="38" customWidth="1"/>
    <col min="5" max="5" width="7.5" style="38" customWidth="1"/>
    <col min="6" max="6" width="4.38333333333333" style="38" customWidth="1"/>
    <col min="7" max="7" width="15.8833333333333" style="38" customWidth="1"/>
    <col min="8" max="8" width="9.63333333333333" style="38" customWidth="1"/>
    <col min="9" max="9" width="8.5" style="38" customWidth="1"/>
    <col min="10" max="10" width="10.6333333333333" style="38" customWidth="1"/>
    <col min="11" max="11" width="15.8833333333333" style="38" customWidth="1"/>
    <col min="12" max="12" width="9.38333333333333" style="38" customWidth="1"/>
    <col min="13" max="13" width="7.25" style="38" customWidth="1"/>
    <col min="14" max="14" width="12.6333333333333" customWidth="1"/>
    <col min="15" max="15" width="7" customWidth="1"/>
  </cols>
  <sheetData>
    <row r="1" ht="23" customHeight="1" spans="1:2">
      <c r="A1" s="39" t="s">
        <v>95</v>
      </c>
      <c r="B1" s="40"/>
    </row>
    <row r="2" s="37" customFormat="1" ht="31" customHeight="1" spans="1:15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="37" customFormat="1" customHeight="1" spans="1:13">
      <c r="A3" s="41" t="s">
        <v>97</v>
      </c>
      <c r="B3" s="42"/>
      <c r="C3" s="42"/>
      <c r="D3" s="42"/>
      <c r="E3" s="42"/>
      <c r="F3" s="42"/>
      <c r="G3" s="42"/>
      <c r="H3" s="43"/>
      <c r="I3" s="43"/>
      <c r="J3" s="43"/>
      <c r="K3" s="58" t="s">
        <v>61</v>
      </c>
      <c r="L3" s="59"/>
      <c r="M3" s="43"/>
    </row>
    <row r="4" s="37" customFormat="1" ht="93" customHeight="1" spans="1:15">
      <c r="A4" s="44" t="s">
        <v>3</v>
      </c>
      <c r="B4" s="44" t="s">
        <v>62</v>
      </c>
      <c r="C4" s="45" t="s">
        <v>63</v>
      </c>
      <c r="D4" s="45" t="s">
        <v>64</v>
      </c>
      <c r="E4" s="45" t="s">
        <v>65</v>
      </c>
      <c r="F4" s="45" t="s">
        <v>66</v>
      </c>
      <c r="G4" s="45" t="s">
        <v>67</v>
      </c>
      <c r="H4" s="45" t="s">
        <v>68</v>
      </c>
      <c r="I4" s="45" t="s">
        <v>69</v>
      </c>
      <c r="J4" s="45" t="s">
        <v>98</v>
      </c>
      <c r="K4" s="45" t="s">
        <v>71</v>
      </c>
      <c r="L4" s="45" t="s">
        <v>72</v>
      </c>
      <c r="M4" s="45" t="s">
        <v>73</v>
      </c>
      <c r="N4" s="45" t="s">
        <v>75</v>
      </c>
      <c r="O4" s="45" t="s">
        <v>76</v>
      </c>
    </row>
    <row r="5" customHeight="1" spans="1:15">
      <c r="A5" s="23">
        <v>1</v>
      </c>
      <c r="B5" s="46" t="s">
        <v>77</v>
      </c>
      <c r="C5" s="29"/>
      <c r="D5" s="29"/>
      <c r="E5" s="29"/>
      <c r="F5" s="29"/>
      <c r="G5" s="29"/>
      <c r="H5" s="29"/>
      <c r="I5" s="29"/>
      <c r="J5" s="29"/>
      <c r="K5" s="29"/>
      <c r="L5" s="29" t="s">
        <v>99</v>
      </c>
      <c r="M5" s="29">
        <v>600</v>
      </c>
      <c r="N5" s="60"/>
      <c r="O5" s="60"/>
    </row>
    <row r="6" customHeight="1" spans="1:15">
      <c r="A6" s="23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60"/>
      <c r="O6" s="60"/>
    </row>
    <row r="7" customHeight="1" spans="1:15">
      <c r="A7" s="23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60"/>
      <c r="O7" s="60"/>
    </row>
    <row r="8" customHeight="1" spans="1:15">
      <c r="A8" s="23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60"/>
      <c r="O8" s="60"/>
    </row>
    <row r="9" customHeight="1" spans="1:15">
      <c r="A9" s="23">
        <v>5</v>
      </c>
      <c r="B9" s="23"/>
      <c r="C9" s="23"/>
      <c r="D9" s="23"/>
      <c r="E9" s="23"/>
      <c r="F9" s="23"/>
      <c r="G9" s="23"/>
      <c r="H9" s="23"/>
      <c r="I9" s="23"/>
      <c r="J9" s="23"/>
      <c r="L9" s="23"/>
      <c r="M9" s="23"/>
      <c r="N9" s="60"/>
      <c r="O9" s="60"/>
    </row>
    <row r="10" customHeight="1" spans="1:15">
      <c r="A10" s="23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60"/>
      <c r="O10" s="60"/>
    </row>
    <row r="11" customHeight="1" spans="1:15">
      <c r="A11" s="23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60"/>
      <c r="O11" s="60"/>
    </row>
    <row r="12" ht="35" customHeight="1" spans="1:15">
      <c r="A12" s="47" t="s">
        <v>100</v>
      </c>
      <c r="B12" s="47"/>
      <c r="C12" s="47"/>
      <c r="D12" s="47"/>
      <c r="E12" s="47"/>
      <c r="F12" s="47"/>
      <c r="G12" s="40" t="s">
        <v>101</v>
      </c>
      <c r="H12" s="40"/>
      <c r="I12" s="40"/>
      <c r="J12" s="40"/>
      <c r="K12" s="40"/>
      <c r="L12" s="40" t="s">
        <v>102</v>
      </c>
      <c r="M12" s="40"/>
      <c r="N12" s="40"/>
      <c r="O12" s="40"/>
    </row>
    <row r="13" customHeight="1" spans="1:15">
      <c r="A13" s="40" t="s">
        <v>103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5" customHeight="1" spans="1:15">
      <c r="A15" s="49" t="s">
        <v>104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ht="49" customHeight="1" spans="1:15">
      <c r="A16" s="50" t="s">
        <v>3</v>
      </c>
      <c r="B16" s="50" t="s">
        <v>85</v>
      </c>
      <c r="C16" s="51" t="s">
        <v>65</v>
      </c>
      <c r="D16" s="51" t="s">
        <v>67</v>
      </c>
      <c r="E16" s="51"/>
      <c r="F16" s="51"/>
      <c r="G16" s="51" t="s">
        <v>75</v>
      </c>
      <c r="H16" s="51" t="s">
        <v>86</v>
      </c>
      <c r="I16" s="51" t="s">
        <v>105</v>
      </c>
      <c r="J16" s="51" t="s">
        <v>87</v>
      </c>
      <c r="K16" s="51" t="s">
        <v>88</v>
      </c>
      <c r="L16" s="61" t="s">
        <v>89</v>
      </c>
      <c r="M16" s="51" t="s">
        <v>106</v>
      </c>
      <c r="N16" s="51" t="s">
        <v>69</v>
      </c>
      <c r="O16" s="51" t="s">
        <v>91</v>
      </c>
    </row>
    <row r="17" customHeight="1" spans="1:15">
      <c r="A17" s="52"/>
      <c r="B17" s="52" t="s">
        <v>92</v>
      </c>
      <c r="C17" s="53"/>
      <c r="D17" s="54"/>
      <c r="E17" s="54"/>
      <c r="F17" s="54"/>
      <c r="G17" s="53"/>
      <c r="H17" s="52"/>
      <c r="I17" s="53" t="s">
        <v>107</v>
      </c>
      <c r="J17" s="52"/>
      <c r="K17" s="52"/>
      <c r="L17" s="52"/>
      <c r="M17" s="52">
        <v>2000</v>
      </c>
      <c r="N17" s="54"/>
      <c r="O17" s="54"/>
    </row>
    <row r="18" customHeight="1" spans="1:15">
      <c r="A18" s="55"/>
      <c r="B18" s="55"/>
      <c r="C18" s="55"/>
      <c r="D18" s="56"/>
      <c r="E18" s="56"/>
      <c r="F18" s="56"/>
      <c r="G18" s="55"/>
      <c r="H18" s="55"/>
      <c r="I18" s="55"/>
      <c r="J18" s="55"/>
      <c r="K18" s="55"/>
      <c r="L18" s="62"/>
      <c r="M18" s="62"/>
      <c r="N18" s="55"/>
      <c r="O18" s="55"/>
    </row>
    <row r="19" ht="37" customHeight="1" spans="1:15">
      <c r="A19" s="57" t="s">
        <v>108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</sheetData>
  <mergeCells count="13">
    <mergeCell ref="A1:B1"/>
    <mergeCell ref="A2:O2"/>
    <mergeCell ref="A3:G3"/>
    <mergeCell ref="K3:L3"/>
    <mergeCell ref="A12:F12"/>
    <mergeCell ref="G12:K12"/>
    <mergeCell ref="L12:O12"/>
    <mergeCell ref="A13:O13"/>
    <mergeCell ref="A15:O15"/>
    <mergeCell ref="D16:F16"/>
    <mergeCell ref="D17:F17"/>
    <mergeCell ref="D18:F18"/>
    <mergeCell ref="A19:O19"/>
  </mergeCells>
  <dataValidations count="2">
    <dataValidation type="list" allowBlank="1" showInputMessage="1" showErrorMessage="1" errorTitle="请在下拉键选项中选择" sqref="F15 F18 F19 H16:H17">
      <formula1>"4050人员,低保人员,零就业家庭,离校两年内高校毕业生,农村建卡贫困户,残疾人员,退役军人,刑满释放人员、戒毒康复人员,化解过剩产能企业职工,县政府确定的其他就业困难人员"</formula1>
    </dataValidation>
    <dataValidation type="list" allowBlank="1" showInputMessage="1" showErrorMessage="1" sqref="G17 I17 G18">
      <formula1>"全日制,非全日制"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opLeftCell="A2" workbookViewId="0">
      <selection activeCell="A2" sqref="A2:P2"/>
    </sheetView>
  </sheetViews>
  <sheetFormatPr defaultColWidth="9" defaultRowHeight="13.5"/>
  <cols>
    <col min="1" max="1" width="6.63333333333333" customWidth="1"/>
    <col min="2" max="2" width="6.5" customWidth="1"/>
    <col min="4" max="4" width="5.75" customWidth="1"/>
    <col min="7" max="7" width="5.63333333333333" customWidth="1"/>
  </cols>
  <sheetData>
    <row r="1" ht="34" customHeight="1" spans="1:16">
      <c r="A1" s="15" t="s">
        <v>109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27" spans="1:16">
      <c r="A2" s="18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27" spans="1:16">
      <c r="A3" s="19" t="s">
        <v>111</v>
      </c>
      <c r="B3" s="19"/>
      <c r="C3" s="19"/>
      <c r="D3" s="19"/>
      <c r="E3" s="19"/>
      <c r="F3" s="18"/>
      <c r="G3" s="18"/>
      <c r="H3" s="18"/>
      <c r="I3" s="18"/>
      <c r="J3" s="18"/>
      <c r="K3" s="18"/>
      <c r="L3" s="18"/>
      <c r="M3" s="19" t="s">
        <v>112</v>
      </c>
      <c r="N3" s="19"/>
      <c r="O3" s="19"/>
      <c r="P3" s="19"/>
    </row>
    <row r="4" spans="1:16">
      <c r="A4" s="20" t="s">
        <v>113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ht="47.25" spans="1:16">
      <c r="A5" s="21" t="s">
        <v>3</v>
      </c>
      <c r="B5" s="21" t="s">
        <v>114</v>
      </c>
      <c r="C5" s="21" t="s">
        <v>65</v>
      </c>
      <c r="D5" s="21" t="s">
        <v>66</v>
      </c>
      <c r="E5" s="21" t="s">
        <v>67</v>
      </c>
      <c r="F5" s="21" t="s">
        <v>86</v>
      </c>
      <c r="G5" s="21" t="s">
        <v>105</v>
      </c>
      <c r="H5" s="21" t="s">
        <v>115</v>
      </c>
      <c r="I5" s="21" t="s">
        <v>116</v>
      </c>
      <c r="J5" s="21" t="s">
        <v>117</v>
      </c>
      <c r="K5" s="21" t="s">
        <v>118</v>
      </c>
      <c r="L5" s="21" t="s">
        <v>75</v>
      </c>
      <c r="M5" s="21" t="s">
        <v>119</v>
      </c>
      <c r="N5" s="21" t="s">
        <v>120</v>
      </c>
      <c r="O5" s="21" t="s">
        <v>121</v>
      </c>
      <c r="P5" s="21" t="s">
        <v>122</v>
      </c>
    </row>
    <row r="6" ht="24" customHeight="1" spans="1:16">
      <c r="A6" s="22"/>
      <c r="B6" s="22"/>
      <c r="C6" s="22"/>
      <c r="D6" s="22"/>
      <c r="E6" s="22"/>
      <c r="F6" s="22"/>
      <c r="G6" s="22"/>
      <c r="H6" s="23"/>
      <c r="I6" s="22"/>
      <c r="J6" s="22"/>
      <c r="K6" s="31"/>
      <c r="L6" s="32"/>
      <c r="M6" s="22"/>
      <c r="N6" s="22"/>
      <c r="O6" s="22"/>
      <c r="P6" s="22"/>
    </row>
    <row r="7" spans="1:16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ht="27" customHeight="1" spans="1:16">
      <c r="A8" s="25" t="s">
        <v>123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51" customHeight="1" spans="1:16">
      <c r="A9" s="26" t="s">
        <v>3</v>
      </c>
      <c r="B9" s="26" t="s">
        <v>114</v>
      </c>
      <c r="C9" s="26" t="s">
        <v>65</v>
      </c>
      <c r="D9" s="26" t="s">
        <v>66</v>
      </c>
      <c r="E9" s="26" t="s">
        <v>67</v>
      </c>
      <c r="F9" s="27" t="s">
        <v>86</v>
      </c>
      <c r="G9" s="27" t="s">
        <v>105</v>
      </c>
      <c r="H9" s="27" t="s">
        <v>115</v>
      </c>
      <c r="I9" s="27" t="s">
        <v>124</v>
      </c>
      <c r="J9" s="27" t="s">
        <v>117</v>
      </c>
      <c r="K9" s="27" t="s">
        <v>75</v>
      </c>
      <c r="L9" s="27" t="s">
        <v>125</v>
      </c>
      <c r="M9" s="27" t="s">
        <v>76</v>
      </c>
      <c r="N9" s="33"/>
      <c r="O9" s="24"/>
      <c r="P9" s="24"/>
    </row>
    <row r="10" ht="43" customHeight="1" spans="1:16">
      <c r="A10" s="22"/>
      <c r="B10" s="28"/>
      <c r="C10" s="29"/>
      <c r="D10" s="29"/>
      <c r="E10" s="30"/>
      <c r="F10" s="28"/>
      <c r="G10" s="22"/>
      <c r="H10" s="29"/>
      <c r="I10" s="29"/>
      <c r="J10" s="29"/>
      <c r="K10" s="34"/>
      <c r="L10" s="28"/>
      <c r="M10" s="34"/>
      <c r="N10" s="35"/>
      <c r="O10" s="36"/>
      <c r="P10" s="36"/>
    </row>
  </sheetData>
  <mergeCells count="5">
    <mergeCell ref="A1:B1"/>
    <mergeCell ref="A2:P2"/>
    <mergeCell ref="A3:E3"/>
    <mergeCell ref="M3:P3"/>
    <mergeCell ref="A8:B8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1"/>
  <sheetViews>
    <sheetView workbookViewId="0">
      <selection activeCell="A2" sqref="A2:AL2"/>
    </sheetView>
  </sheetViews>
  <sheetFormatPr defaultColWidth="8.89166666666667" defaultRowHeight="13.5"/>
  <cols>
    <col min="1" max="1" width="9.775" customWidth="1"/>
    <col min="2" max="4" width="3.10833333333333" customWidth="1"/>
    <col min="5" max="5" width="5.225" customWidth="1"/>
    <col min="6" max="6" width="4.225" customWidth="1"/>
    <col min="7" max="7" width="5.89166666666667" customWidth="1"/>
    <col min="8" max="8" width="5.775" customWidth="1"/>
    <col min="9" max="9" width="5.55833333333333" customWidth="1"/>
    <col min="10" max="11" width="3.10833333333333" customWidth="1"/>
    <col min="12" max="12" width="4.775" customWidth="1"/>
    <col min="13" max="14" width="3.10833333333333" customWidth="1"/>
    <col min="15" max="15" width="5.44166666666667" customWidth="1"/>
    <col min="16" max="19" width="3.10833333333333" customWidth="1"/>
    <col min="20" max="20" width="4.89166666666667" customWidth="1"/>
    <col min="21" max="24" width="3.10833333333333" customWidth="1"/>
    <col min="25" max="25" width="6" customWidth="1"/>
    <col min="26" max="38" width="3.10833333333333" customWidth="1"/>
  </cols>
  <sheetData>
    <row r="1" ht="31" customHeight="1" spans="1:1">
      <c r="A1" s="1" t="s">
        <v>126</v>
      </c>
    </row>
    <row r="2" ht="21" spans="1:38">
      <c r="A2" s="2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>
      <c r="A3" s="3" t="s">
        <v>128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>
      <c r="A4" s="4" t="s">
        <v>65</v>
      </c>
      <c r="B4" s="5" t="s">
        <v>129</v>
      </c>
      <c r="C4" s="5"/>
      <c r="D4" s="4" t="s">
        <v>67</v>
      </c>
      <c r="E4" s="4"/>
      <c r="F4" s="5" t="s">
        <v>130</v>
      </c>
      <c r="G4" s="5"/>
      <c r="H4" s="5"/>
      <c r="I4" s="11" t="s">
        <v>131</v>
      </c>
      <c r="J4" s="5" t="s">
        <v>129</v>
      </c>
      <c r="K4" s="5"/>
      <c r="L4" s="11" t="s">
        <v>132</v>
      </c>
      <c r="M4" s="5" t="s">
        <v>129</v>
      </c>
      <c r="N4" s="5"/>
      <c r="O4" s="11" t="s">
        <v>75</v>
      </c>
      <c r="P4" s="5" t="s">
        <v>133</v>
      </c>
      <c r="Q4" s="5"/>
      <c r="R4" s="5"/>
      <c r="S4" s="5"/>
      <c r="T4" s="11" t="s">
        <v>87</v>
      </c>
      <c r="U4" s="5" t="s">
        <v>130</v>
      </c>
      <c r="V4" s="5"/>
      <c r="W4" s="5"/>
      <c r="X4" s="5"/>
      <c r="Y4" s="11" t="s">
        <v>88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>
      <c r="A5" s="4"/>
      <c r="B5" s="5"/>
      <c r="C5" s="5"/>
      <c r="D5" s="4"/>
      <c r="E5" s="4"/>
      <c r="F5" s="5"/>
      <c r="G5" s="5"/>
      <c r="H5" s="5"/>
      <c r="I5" s="12"/>
      <c r="J5" s="5"/>
      <c r="K5" s="5"/>
      <c r="L5" s="12"/>
      <c r="M5" s="5"/>
      <c r="N5" s="5"/>
      <c r="O5" s="12"/>
      <c r="P5" s="5"/>
      <c r="Q5" s="5"/>
      <c r="R5" s="5"/>
      <c r="S5" s="5"/>
      <c r="T5" s="12"/>
      <c r="U5" s="5"/>
      <c r="V5" s="5"/>
      <c r="W5" s="5"/>
      <c r="X5" s="5"/>
      <c r="Y5" s="12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>
      <c r="A6" s="3" t="s">
        <v>134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 t="s">
        <v>135</v>
      </c>
      <c r="AH6" s="3"/>
      <c r="AI6" s="3"/>
      <c r="AJ6" s="3"/>
      <c r="AK6" s="3"/>
      <c r="AL6" s="3"/>
    </row>
    <row r="7" spans="1:38">
      <c r="A7" s="3" t="s">
        <v>136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 t="s">
        <v>137</v>
      </c>
      <c r="AH7" s="3" t="s">
        <v>138</v>
      </c>
      <c r="AI7" s="3" t="s">
        <v>139</v>
      </c>
      <c r="AJ7" s="3" t="s">
        <v>140</v>
      </c>
      <c r="AK7" s="3" t="s">
        <v>141</v>
      </c>
      <c r="AL7" s="3" t="s">
        <v>142</v>
      </c>
    </row>
    <row r="8" spans="1:3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13"/>
      <c r="AI9" s="13"/>
      <c r="AJ9" s="13"/>
      <c r="AK9" s="13"/>
      <c r="AL9" s="13"/>
    </row>
    <row r="10" spans="1:38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13"/>
      <c r="AI10" s="13"/>
      <c r="AJ10" s="13"/>
      <c r="AK10" s="13"/>
      <c r="AL10" s="13"/>
    </row>
    <row r="11" spans="1:38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13"/>
      <c r="AI11" s="13"/>
      <c r="AJ11" s="13"/>
      <c r="AK11" s="13"/>
      <c r="AL11" s="13"/>
    </row>
    <row r="12" spans="1:38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13"/>
      <c r="AI12" s="13"/>
      <c r="AJ12" s="13"/>
      <c r="AK12" s="13"/>
      <c r="AL12" s="13"/>
    </row>
    <row r="13" spans="1:38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13"/>
      <c r="AI13" s="13"/>
      <c r="AJ13" s="13"/>
      <c r="AK13" s="13"/>
      <c r="AL13" s="13"/>
    </row>
    <row r="14" spans="1:38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13"/>
      <c r="AI14" s="13"/>
      <c r="AJ14" s="13"/>
      <c r="AK14" s="13"/>
      <c r="AL14" s="13"/>
    </row>
    <row r="15" spans="1:38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13"/>
      <c r="AI15" s="13"/>
      <c r="AJ15" s="13"/>
      <c r="AK15" s="13"/>
      <c r="AL15" s="13"/>
    </row>
    <row r="16" spans="1:38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13"/>
      <c r="AI16" s="13"/>
      <c r="AJ16" s="13"/>
      <c r="AK16" s="13"/>
      <c r="AL16" s="13"/>
    </row>
    <row r="17" spans="1:38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13"/>
      <c r="AI17" s="13"/>
      <c r="AJ17" s="13"/>
      <c r="AK17" s="13"/>
      <c r="AL17" s="13"/>
    </row>
    <row r="18" spans="1:38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13"/>
      <c r="AI18" s="13"/>
      <c r="AJ18" s="13"/>
      <c r="AK18" s="13"/>
      <c r="AL18" s="13"/>
    </row>
    <row r="19" spans="1:3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13"/>
      <c r="AI19" s="13"/>
      <c r="AJ19" s="13"/>
      <c r="AK19" s="13"/>
      <c r="AL19" s="13"/>
    </row>
    <row r="20" spans="1:38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13"/>
      <c r="AI20" s="13"/>
      <c r="AJ20" s="13"/>
      <c r="AK20" s="13"/>
      <c r="AL20" s="13"/>
    </row>
    <row r="21" spans="1:38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13"/>
      <c r="AI21" s="13"/>
      <c r="AJ21" s="13"/>
      <c r="AK21" s="13"/>
      <c r="AL21" s="13"/>
    </row>
    <row r="22" spans="1:38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13"/>
      <c r="AI22" s="13"/>
      <c r="AJ22" s="13"/>
      <c r="AK22" s="13"/>
      <c r="AL22" s="13"/>
    </row>
    <row r="23" spans="1:38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13"/>
      <c r="AI23" s="13"/>
      <c r="AJ23" s="13"/>
      <c r="AK23" s="13"/>
      <c r="AL23" s="13"/>
    </row>
    <row r="24" spans="1:38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13"/>
      <c r="AI24" s="13"/>
      <c r="AJ24" s="13"/>
      <c r="AK24" s="13"/>
      <c r="AL24" s="13"/>
    </row>
    <row r="25" spans="1:38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13"/>
      <c r="AI25" s="13"/>
      <c r="AJ25" s="13"/>
      <c r="AK25" s="13"/>
      <c r="AL25" s="13"/>
    </row>
    <row r="26" spans="1:38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13"/>
      <c r="AI26" s="13"/>
      <c r="AJ26" s="13"/>
      <c r="AK26" s="13"/>
      <c r="AL26" s="13"/>
    </row>
    <row r="27" spans="1:38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13"/>
      <c r="AI27" s="13"/>
      <c r="AJ27" s="13"/>
      <c r="AK27" s="13"/>
      <c r="AL27" s="13"/>
    </row>
    <row r="28" spans="1:38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13"/>
      <c r="AI28" s="13"/>
      <c r="AJ28" s="13"/>
      <c r="AK28" s="13"/>
      <c r="AL28" s="13"/>
    </row>
    <row r="29" spans="1:38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13"/>
      <c r="AI29" s="13"/>
      <c r="AJ29" s="13"/>
      <c r="AK29" s="13"/>
      <c r="AL29" s="13"/>
    </row>
    <row r="30" spans="1:38">
      <c r="A30" s="8" t="s">
        <v>143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4"/>
    </row>
    <row r="31" spans="1:38">
      <c r="A31" s="10" t="s">
        <v>144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</sheetData>
  <mergeCells count="58">
    <mergeCell ref="A2:AL2"/>
    <mergeCell ref="A3:AL3"/>
    <mergeCell ref="A6:AF6"/>
    <mergeCell ref="AG6:AL6"/>
    <mergeCell ref="A30:AL30"/>
    <mergeCell ref="A31:AL31"/>
    <mergeCell ref="A4:A5"/>
    <mergeCell ref="A7:A8"/>
    <mergeCell ref="B7:B8"/>
    <mergeCell ref="C7:C8"/>
    <mergeCell ref="D7:D8"/>
    <mergeCell ref="E7:E8"/>
    <mergeCell ref="F7:F8"/>
    <mergeCell ref="G7:G8"/>
    <mergeCell ref="H7:H8"/>
    <mergeCell ref="I4:I5"/>
    <mergeCell ref="I7:I8"/>
    <mergeCell ref="J7:J8"/>
    <mergeCell ref="K7:K8"/>
    <mergeCell ref="L4:L5"/>
    <mergeCell ref="L7:L8"/>
    <mergeCell ref="M7:M8"/>
    <mergeCell ref="N7:N8"/>
    <mergeCell ref="O4:O5"/>
    <mergeCell ref="O7:O8"/>
    <mergeCell ref="P7:P8"/>
    <mergeCell ref="Q7:Q8"/>
    <mergeCell ref="R7:R8"/>
    <mergeCell ref="S7:S8"/>
    <mergeCell ref="T4:T5"/>
    <mergeCell ref="T7:T8"/>
    <mergeCell ref="U7:U8"/>
    <mergeCell ref="V7:V8"/>
    <mergeCell ref="W7:W8"/>
    <mergeCell ref="X7:X8"/>
    <mergeCell ref="Y4:Y5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B4:C5"/>
    <mergeCell ref="D4:E5"/>
    <mergeCell ref="J4:K5"/>
    <mergeCell ref="F4:H5"/>
    <mergeCell ref="M4:N5"/>
    <mergeCell ref="P4:S5"/>
    <mergeCell ref="U4:X5"/>
    <mergeCell ref="Z4:AL5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附件1非全日制岗位数量</vt:lpstr>
      <vt:lpstr>附件2全日制岗位数量</vt:lpstr>
      <vt:lpstr>附件3非全日制岗位申报表</vt:lpstr>
      <vt:lpstr>附件4公益性岗位汇总花名册</vt:lpstr>
      <vt:lpstr>附件5公益岗位调整信息表（样本）</vt:lpstr>
      <vt:lpstr>附件6岗位人员考勤表（参考）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2019-12-18T03:37:00Z</dcterms:created>
  <cp:lastPrinted>2020-03-04T08:05:00Z</cp:lastPrinted>
  <dcterms:modified xsi:type="dcterms:W3CDTF">2023-03-14T09:27:56Z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134DFFB002B14D8FBD0816F9DD92F3D5</vt:lpwstr>
  </property>
</Properties>
</file>