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  <sheet name="附件2" sheetId="6" r:id="rId2"/>
  </sheets>
  <definedNames>
    <definedName name="_xlnm._FilterDatabase" localSheetId="0" hidden="1">附件1!$A$4:$Q$13</definedName>
    <definedName name="_xlnm.Print_Titles" localSheetId="0">附件1!$4:$4</definedName>
  </definedNames>
  <calcPr calcId="144525" concurrentCalc="0"/>
</workbook>
</file>

<file path=xl/sharedStrings.xml><?xml version="1.0" encoding="utf-8"?>
<sst xmlns="http://schemas.openxmlformats.org/spreadsheetml/2006/main" count="173" uniqueCount="129">
  <si>
    <t>云阳县2023年新组建农机专业合作社及农机装备能力提升项目建设任务公示表</t>
  </si>
  <si>
    <t>单位：万元</t>
  </si>
  <si>
    <t>序号</t>
  </si>
  <si>
    <t>项目名称</t>
  </si>
  <si>
    <t>项目业主</t>
  </si>
  <si>
    <t>责任主体</t>
  </si>
  <si>
    <t>主管部门</t>
  </si>
  <si>
    <t>项目类别</t>
  </si>
  <si>
    <t>建设性质</t>
  </si>
  <si>
    <t>建设年限</t>
  </si>
  <si>
    <t>建设地点</t>
  </si>
  <si>
    <t>建设内容及规模</t>
  </si>
  <si>
    <t>财政资金补助环节及标准</t>
  </si>
  <si>
    <t>总投资</t>
  </si>
  <si>
    <t>财政补助资金</t>
  </si>
  <si>
    <t>业主自筹</t>
  </si>
  <si>
    <t>绩效目标</t>
  </si>
  <si>
    <t>监管责任
单位</t>
  </si>
  <si>
    <t>备注</t>
  </si>
  <si>
    <t>云阳县2023年宝坪镇新建农机专业合作社项目</t>
  </si>
  <si>
    <t>云阳县云莲农机专业合作社</t>
  </si>
  <si>
    <t>云阳县宝坪镇人民政府</t>
  </si>
  <si>
    <t>云阳县农业农村委员会</t>
  </si>
  <si>
    <t>新建农机合作社</t>
  </si>
  <si>
    <t>新建</t>
  </si>
  <si>
    <t>宝坪镇江南村</t>
  </si>
  <si>
    <t>1. 新建150㎡H型钢结构机棚库1个。  2. 购买东方红LX804(G4)轮式拖拉机1台。
3. 购买久保田4LZ-5D8(G4)（CX108Q)全喂入履带收割机1台。                      4. 购买久保田杂粮割台1台。         5. 购买大隆5H-10谷物烘干机1台。</t>
  </si>
  <si>
    <t>1. 新建150㎡钢结构机棚库，总价15万元，其中申请财政补助资金7万元。                           2. 购买东方红LX804(G4)轮式拖拉机1台，总价12万元，其中申请财政资金补助6万元。                          3. 购买久保田4LZ-5D8(G4)（CX108Q)全喂入履带收割机1台，总价21万元，申请财政资金补助10.5万元。                          4. 购买久保田杂粮割台1台，总价3.8万元，申请财政资金补助1.9万元。                           5. 购买大隆5H-10谷物烘干机1台，总价9万元，申请财政资金补助4.5万元。</t>
  </si>
  <si>
    <t>年服务面积≥2000亩，节约生产成本≥150元/亩；全镇综合机械化水平达到85%；减少化肥农药使用量10%。</t>
  </si>
  <si>
    <t>云阳县2023年南溪镇新建农机专业合作社项目</t>
  </si>
  <si>
    <t>云阳县天之稻农机专业合作社</t>
  </si>
  <si>
    <t>云阳县南溪镇人民政府</t>
  </si>
  <si>
    <t>南溪镇蒲山村</t>
  </si>
  <si>
    <t xml:space="preserve">
1.采购威马履带式旋耕机1台。
2.采购坚而美履带式旋耕机1台。
3.采购沃得4LZ-6.0MEQ型联合收割机1台。
4.采购大疆T20植保无人机2台。
5.采购坚而美收割机3台。
6.新建150㎡机棚库一栋。</t>
  </si>
  <si>
    <t xml:space="preserve">1. 购置威马履带式旋耕机1台，需资金3.8万元，申请财政补助资金1.9万元。
2. 购买坚而美履带式旋耕机1台，需资金4万元，申请财政补助资金2万元。
3. 购买沃得牌履带自走全喂入式谷物联合收割机4LZ-6.0MEQ收割机台1台，需资金15万元，申请财政补助资金7.5万元。
4. 购买大疆T20的植保无人机2台，需资金9万元，申请财政补助资金4.5万元。
5. 购买威马小型收割机3台，需资金10.5万元，申请财政补助资金5.2万元。
6. 新建150㎡机棚库一栋，使用资金15万元申请财政补助资金7万元。     </t>
  </si>
  <si>
    <r>
      <rPr>
        <sz val="11"/>
        <color theme="1"/>
        <rFont val="宋体"/>
        <charset val="134"/>
        <scheme val="minor"/>
      </rPr>
      <t>能实现农业生产社会化服务面积4000余亩，为本区域农户减轻劳动强度，节约生产成本200余元</t>
    </r>
    <r>
      <rPr>
        <sz val="11"/>
        <color theme="1"/>
        <rFont val="宋体"/>
        <charset val="134"/>
      </rPr>
      <t>/</t>
    </r>
    <r>
      <rPr>
        <sz val="11"/>
        <color theme="1"/>
        <rFont val="宋体"/>
        <charset val="134"/>
        <scheme val="minor"/>
      </rPr>
      <t>亩，为本区域农户增收100元/亩，能有效提高农业生产机械化率，并辐射带动周边区域农业生产机械化的发展。</t>
    </r>
  </si>
  <si>
    <t>云阳县2023年耀灵镇新建农机专业合作社项目</t>
  </si>
  <si>
    <t>云阳县上水坝农机专业合作社</t>
  </si>
  <si>
    <t>云阳县耀灵镇人民政府</t>
  </si>
  <si>
    <t>耀灵镇柏木村</t>
  </si>
  <si>
    <t>1.采购久保田854轮式拖拉机1台；
2.采购爬山虎KD1100F2台；
3.采购粉碎还田机1台；
4.采购60施肥机1台；
5.采购电动枝剪20把；
6.采购果园田间运输车1台；
7.采购电动割草机10台；
8.采购叉车2台；</t>
  </si>
  <si>
    <t>1.采购湖南农夫NFY802A（G4）拖拉机1台，需投资12.7万元；配1KDC-35型开沟机2台，需投资2.2万元；割草机1台，需投资0.9万元；回填机1台，需0.7万元；旋耕机1台，需0.9万元。共17.4万元，申请财政补贴8.7万元。
2.购山东益丰小型果园多功能管理机1台（带开沟、除草、施肥、回填、旋耕5项作业机械），1.0米宽，需3.8万元，申请财政补贴1.9万元。
3.购192F柴油动力遥控割草机1台，需3.6万元，申请财政补贴1.8万元。
4.采购爬山虎KD1100F  2台，需投资5.6万元，申请财政补贴2.8万元。
5.购买果园履带式升降平台车1台，需2.8万元，申请财政补贴1.4万元。
6.采购果园内田间运输车2台（带副变速），需投资13.8万元，申请财政补贴6.9万元。
7.采购杭州牌叉车1台，需投资6.5万元，配活动地牛2台0.3万元，申请财政补贴3.4万元。
8.采购人工割草机（锂电）10台，需投资3万元，申请财政补贴1.5万元。
9.采购电动枝剪15把，需投资3万元，申请财政补贴1.5万元。</t>
  </si>
  <si>
    <t>该项目提升后覆盖辖区柏木村630亩柑橘生产全程社会化服务，减轻了农民的劳动强度，提高了劳动效率和管理水平，提升柑橘的品质和市场竞争力。</t>
  </si>
  <si>
    <t>云阳县2023年大阳镇农机装备能力提升项目</t>
  </si>
  <si>
    <t>重庆德双农机服务专业合作社</t>
  </si>
  <si>
    <t>云阳县大阳镇人民政府</t>
  </si>
  <si>
    <t>农机装备能力提升</t>
  </si>
  <si>
    <t>大阳镇鸡鸣村</t>
  </si>
  <si>
    <t>1. 购买烘干机型号5HX—12一台（包括安装）。                          2. 购买5吨爬山虎4102涡轮增压92马力一辆。                            3. 购买水稻除杂机1套（TQLZ125振动清理筛，TSCY100圆筒初清筛，TDTG36/23提升机两级工作平台和地坑全套包安装）。</t>
  </si>
  <si>
    <t>1. 购买烘干机型号5HX—12一台（包括安装）投资10.8万元，申请财政补助5.4万元。                  2. 购买5吨爬山虎4102涡轮增压92马力一辆投资7.2万元，申请财政补助3.6万元。                   3. 水稻除杂机1套（TQLZ125振动清理筛，TSCY100圆筒初清筛，TDTG36/23提升机两级工作平台和地坑全套包安装）投资4.86万元，申请财政补助1万元。</t>
  </si>
  <si>
    <t>1.1000亩宜机化整治土地全程机械化种植粮油；
2.粮油作物耕种收防亩节约劳动成本100元以上。</t>
  </si>
  <si>
    <t>云阳县2023年洞鹿乡农机装备能力提升项目</t>
  </si>
  <si>
    <t>云阳县丰顺农机专业合作社</t>
  </si>
  <si>
    <t>云阳县洞鹿乡人民政府</t>
  </si>
  <si>
    <t>洞鹿乡洞鹿社区</t>
  </si>
  <si>
    <t>1. 购买东方红LX904拖拉机1台。      2. 购买汉森2.6米水田平地搅浆机1台。                           3. 购买大疆T50保无人机1台。</t>
  </si>
  <si>
    <t>1.购买东方红LX904拖拉机13.6万,申请财政补助资金6.8万元。                   2.购买汉森2.6米水田平地搅浆机总价1.4万元，申请财政补助资金0.7万元。                         3. 购买大疆T50植保无人机1台总价6.3万元，申请财政补助资金2.5万元。</t>
  </si>
  <si>
    <t>有利于更好的提供机耕、机防服务，覆盖面积1000亩以上，大力提高农业机械化水平。</t>
  </si>
  <si>
    <t>云阳县2023年双土镇坪天农机装备能力提升项目</t>
  </si>
  <si>
    <t>云阳县坪天一口香优质大米种植专业合作社</t>
  </si>
  <si>
    <t>云阳县双土镇人民
政府</t>
  </si>
  <si>
    <t>农机装备水平提升</t>
  </si>
  <si>
    <t>双土镇坪东村</t>
  </si>
  <si>
    <t>购买大疆T50农用植保无人机1台，加装电池2块。</t>
  </si>
  <si>
    <t xml:space="preserve">购买大疆T50农用植保无人机1台，加装电池2块，采购价约8万元，申请项目财政补助资金4万元。
</t>
  </si>
  <si>
    <t>项目实施后，合作社装备结构将进一步优化和改善，农业机防作业面积进一步扩大，服务能力得到进一步提升，每年为周边农户完成机防作业1000亩以上。</t>
  </si>
  <si>
    <t>云阳县2023年双土镇均鹏农机装备能力提升项目</t>
  </si>
  <si>
    <t>云阳县均鹏水稻种植专业合作社</t>
  </si>
  <si>
    <t>1.购买型号2ZGF-6B沃得牌乘坐式高速插秧机1台。
2.购买型号1GQ-180旋耕机1台。
3.购买6LN-15/15SFD砻碾组合米机1套。</t>
  </si>
  <si>
    <t>1.购买型号2ZGF-6B沃得牌乘坐式高速插秧机1台约9.6万元，其中申请财政补助资金4.8万元。
2.购买型号1GQ-180旋耕机1台约1.3万元，其中申请财政补助资金0.65万元。
3.购买6LN-15/15SFD砻碾组合米机1套约5.3万元，其中申请财政补助资金2.65万元。</t>
  </si>
  <si>
    <t>每年为周边农户完成稻谷插秧200亩以上，带动农户30户以上，预计每年为每户农户增加收入3000元以上。</t>
  </si>
  <si>
    <t>云阳县2023年江口镇农机装备能力提升项目</t>
  </si>
  <si>
    <t>云阳县国保农机专业合作社</t>
  </si>
  <si>
    <t>云阳县江口镇人民政府</t>
  </si>
  <si>
    <t>江口镇帆水社区</t>
  </si>
  <si>
    <t>购买半喂入收割机一台</t>
  </si>
  <si>
    <t>购买半喂入收割机一台，总价22万元，申请财政补助资金10万元。</t>
  </si>
  <si>
    <t>该项目提升后覆盖辖区5个村社区800亩水稻生产全程社会化服务，减轻了农民的劳动强度，提高了劳动效率，确保了粮食生产安全。</t>
  </si>
  <si>
    <t>附件2</t>
  </si>
  <si>
    <t>项目绩效目标申报表</t>
  </si>
  <si>
    <t>（2023年度）</t>
  </si>
  <si>
    <t>2023年新建云阳县云莲农机专业合作社项目</t>
  </si>
  <si>
    <t>项目负责人及联系电话</t>
  </si>
  <si>
    <t>刘雪莲18223731688</t>
  </si>
  <si>
    <t>实施单位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</si>
  <si>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</si>
  <si>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</si>
  <si>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</si>
  <si>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</si>
  <si>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</si>
  <si>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</si>
  <si>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 xml:space="preserve"> 目标1：新建农机专业合作社1个
 目标2：
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</si>
  <si>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</si>
  <si>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</si>
  <si>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</si>
  <si>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</si>
  <si>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</si>
  <si>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</si>
  <si>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</si>
  <si>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 xml:space="preserve"> 指标1：新建H型钢结构机棚库（≥150m2，个）</t>
  </si>
  <si>
    <t xml:space="preserve"> 指标2：轮式拖拉机（≥90马力，台）</t>
  </si>
  <si>
    <t xml:space="preserve"> 指标3：联合收割机（≥70马力，台）</t>
  </si>
  <si>
    <t>指标4：杂粮割台（≥台）</t>
  </si>
  <si>
    <t>指标5：谷物烘干机（≥10T，台）</t>
  </si>
  <si>
    <t>质量指标</t>
  </si>
  <si>
    <t xml:space="preserve"> 指标1：机棚库合格率（≥%）</t>
  </si>
  <si>
    <t xml:space="preserve"> 指标2：购买机械合格率（≥%）</t>
  </si>
  <si>
    <t xml:space="preserve"> ……</t>
  </si>
  <si>
    <t>时效指标</t>
  </si>
  <si>
    <t xml:space="preserve"> 指标1：开工时间（年·月）</t>
  </si>
  <si>
    <t xml:space="preserve"> 指标2：完工时间（年·月）</t>
  </si>
  <si>
    <t>成本指标</t>
  </si>
  <si>
    <t xml:space="preserve"> 指标1：总投资金额（≥万元）</t>
  </si>
  <si>
    <t xml:space="preserve"> 指标2：财政补助金额（≥万元）</t>
  </si>
  <si>
    <t>……</t>
  </si>
  <si>
    <t>效益指标</t>
  </si>
  <si>
    <t>经济效益
指标</t>
  </si>
  <si>
    <t xml:space="preserve"> 指标1：年服务面积（≥亩）</t>
  </si>
  <si>
    <t xml:space="preserve"> 指标2：节约生产成本（≥元/亩）</t>
  </si>
  <si>
    <t>社会效益
指标</t>
  </si>
  <si>
    <t xml:space="preserve"> 指标1：全镇综合机械化水平（≥%）</t>
  </si>
  <si>
    <t xml:space="preserve"> 指标2：</t>
  </si>
  <si>
    <t>生态效益
指标</t>
  </si>
  <si>
    <t xml:space="preserve"> 指标1：减少化肥农药使用量（≥%）</t>
  </si>
  <si>
    <t>可持续影响
指标</t>
  </si>
  <si>
    <t xml:space="preserve"> 指标1：存续年限（≥年）</t>
  </si>
  <si>
    <t>满意度指标</t>
  </si>
  <si>
    <t>服务对象
满意度指标</t>
  </si>
  <si>
    <t xml:space="preserve"> 指标1：满意度（≥%）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</si>
</sst>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20"/>
      <name val="方正小标宋_GBK"/>
      <charset val="134"/>
    </font>
    <font>
      <sz val="11"/>
      <name val="宋体"/>
      <charset val="134"/>
    </font>
    <font>
      <sz val="10"/>
      <name val="宋体"/>
      <charset val="134"/>
    </font>
    <font>
      <sz val="9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方正黑体_GBK"/>
      <charset val="134"/>
    </font>
    <font>
      <sz val="11"/>
      <color rgb="FFFF0000"/>
      <name val="宋体"/>
      <charset val="134"/>
      <scheme val="minor"/>
    </font>
    <font>
      <sz val="16"/>
      <name val="方正黑体_GBK"/>
      <charset val="134"/>
    </font>
    <font>
      <b/>
      <sz val="11"/>
      <color rgb="FFFF0000"/>
      <name val="宋体"/>
      <charset val="134"/>
      <scheme val="minor"/>
    </font>
    <font>
      <sz val="22"/>
      <name val="方正小标宋_GBK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9" applyNumberFormat="0" applyAlignment="0" applyProtection="0">
      <alignment vertical="center"/>
    </xf>
    <xf numFmtId="0" fontId="29" fillId="12" borderId="15" applyNumberFormat="0" applyAlignment="0" applyProtection="0">
      <alignment vertical="center"/>
    </xf>
    <xf numFmtId="0" fontId="30" fillId="13" borderId="2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/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/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5" fillId="0" borderId="0"/>
    <xf numFmtId="0" fontId="0" fillId="0" borderId="0">
      <alignment vertical="center"/>
    </xf>
    <xf numFmtId="0" fontId="0" fillId="0" borderId="0"/>
    <xf numFmtId="0" fontId="35" fillId="0" borderId="0">
      <alignment vertical="center"/>
    </xf>
    <xf numFmtId="0" fontId="0" fillId="0" borderId="0">
      <alignment vertical="center"/>
    </xf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2" fillId="2" borderId="0" xfId="58" applyNumberFormat="1" applyFont="1" applyFill="1" applyAlignment="1">
      <alignment horizontal="center" vertical="center" wrapText="1"/>
    </xf>
    <xf numFmtId="0" fontId="3" fillId="2" borderId="1" xfId="58" applyNumberFormat="1" applyFont="1" applyFill="1" applyBorder="1" applyAlignment="1">
      <alignment horizontal="center" vertical="center" wrapText="1"/>
    </xf>
    <xf numFmtId="0" fontId="4" fillId="2" borderId="2" xfId="58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/>
    </xf>
    <xf numFmtId="0" fontId="6" fillId="2" borderId="2" xfId="0" applyNumberFormat="1" applyFont="1" applyFill="1" applyBorder="1" applyAlignment="1">
      <alignment vertical="center"/>
    </xf>
    <xf numFmtId="0" fontId="4" fillId="2" borderId="2" xfId="58" applyNumberFormat="1" applyFont="1" applyFill="1" applyBorder="1" applyAlignment="1">
      <alignment horizontal="left" vertical="center" wrapText="1"/>
    </xf>
    <xf numFmtId="0" fontId="4" fillId="2" borderId="3" xfId="58" applyNumberFormat="1" applyFont="1" applyFill="1" applyBorder="1" applyAlignment="1">
      <alignment horizontal="left" vertical="center" wrapText="1"/>
    </xf>
    <xf numFmtId="0" fontId="4" fillId="2" borderId="4" xfId="58" applyNumberFormat="1" applyFont="1" applyFill="1" applyBorder="1" applyAlignment="1">
      <alignment horizontal="left" vertical="center" wrapText="1"/>
    </xf>
    <xf numFmtId="0" fontId="4" fillId="2" borderId="5" xfId="58" applyNumberFormat="1" applyFont="1" applyFill="1" applyBorder="1" applyAlignment="1">
      <alignment horizontal="left" vertical="center" wrapText="1"/>
    </xf>
    <xf numFmtId="0" fontId="4" fillId="2" borderId="3" xfId="58" applyNumberFormat="1" applyFont="1" applyFill="1" applyBorder="1" applyAlignment="1">
      <alignment horizontal="center" vertical="center" wrapText="1"/>
    </xf>
    <xf numFmtId="0" fontId="4" fillId="2" borderId="5" xfId="58" applyNumberFormat="1" applyFont="1" applyFill="1" applyBorder="1" applyAlignment="1">
      <alignment horizontal="center" vertical="center" wrapText="1"/>
    </xf>
    <xf numFmtId="0" fontId="4" fillId="2" borderId="6" xfId="58" applyNumberFormat="1" applyFont="1" applyFill="1" applyBorder="1" applyAlignment="1">
      <alignment horizontal="center" vertical="center" wrapText="1"/>
    </xf>
    <xf numFmtId="0" fontId="4" fillId="2" borderId="2" xfId="58" applyNumberFormat="1" applyFont="1" applyFill="1" applyBorder="1" applyAlignment="1">
      <alignment vertical="center" wrapText="1"/>
    </xf>
    <xf numFmtId="0" fontId="4" fillId="2" borderId="2" xfId="58" applyNumberFormat="1" applyFont="1" applyFill="1" applyBorder="1" applyAlignment="1" applyProtection="1">
      <alignment horizontal="center" vertical="center" wrapText="1"/>
    </xf>
    <xf numFmtId="0" fontId="4" fillId="2" borderId="7" xfId="58" applyNumberFormat="1" applyFont="1" applyFill="1" applyBorder="1" applyAlignment="1">
      <alignment horizontal="center" vertical="center" wrapText="1"/>
    </xf>
    <xf numFmtId="0" fontId="4" fillId="2" borderId="3" xfId="58" applyNumberFormat="1" applyFont="1" applyFill="1" applyBorder="1" applyAlignment="1">
      <alignment vertical="center" wrapText="1"/>
    </xf>
    <xf numFmtId="0" fontId="4" fillId="2" borderId="4" xfId="58" applyNumberFormat="1" applyFont="1" applyFill="1" applyBorder="1" applyAlignment="1">
      <alignment vertical="center" wrapText="1"/>
    </xf>
    <xf numFmtId="0" fontId="4" fillId="2" borderId="5" xfId="58" applyNumberFormat="1" applyFont="1" applyFill="1" applyBorder="1" applyAlignment="1">
      <alignment vertical="center" wrapText="1"/>
    </xf>
    <xf numFmtId="0" fontId="4" fillId="2" borderId="8" xfId="58" applyNumberFormat="1" applyFont="1" applyFill="1" applyBorder="1" applyAlignment="1">
      <alignment horizontal="center" vertical="center" wrapText="1"/>
    </xf>
    <xf numFmtId="0" fontId="4" fillId="2" borderId="9" xfId="58" applyNumberFormat="1" applyFont="1" applyFill="1" applyBorder="1" applyAlignment="1">
      <alignment horizontal="center" vertical="center" wrapText="1"/>
    </xf>
    <xf numFmtId="0" fontId="4" fillId="2" borderId="10" xfId="58" applyNumberFormat="1" applyFont="1" applyFill="1" applyBorder="1" applyAlignment="1">
      <alignment horizontal="center" vertical="center" wrapText="1"/>
    </xf>
    <xf numFmtId="0" fontId="4" fillId="2" borderId="11" xfId="58" applyNumberFormat="1" applyFont="1" applyFill="1" applyBorder="1" applyAlignment="1">
      <alignment horizontal="center" vertical="center" wrapText="1"/>
    </xf>
    <xf numFmtId="0" fontId="4" fillId="2" borderId="12" xfId="58" applyNumberFormat="1" applyFont="1" applyFill="1" applyBorder="1" applyAlignment="1">
      <alignment horizontal="center" vertical="center" wrapText="1"/>
    </xf>
    <xf numFmtId="9" fontId="4" fillId="2" borderId="2" xfId="58" applyNumberFormat="1" applyFont="1" applyFill="1" applyBorder="1" applyAlignment="1">
      <alignment horizontal="center" vertical="center" wrapText="1"/>
    </xf>
    <xf numFmtId="0" fontId="4" fillId="2" borderId="13" xfId="58" applyNumberFormat="1" applyFont="1" applyFill="1" applyBorder="1" applyAlignment="1">
      <alignment horizontal="center" vertical="center" wrapText="1"/>
    </xf>
    <xf numFmtId="0" fontId="4" fillId="2" borderId="14" xfId="58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/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center" wrapText="1"/>
    </xf>
    <xf numFmtId="0" fontId="12" fillId="0" borderId="0" xfId="0" applyFont="1" applyFill="1" applyAlignment="1">
      <alignment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7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常规 19 2 3" xfId="44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1 2" xfId="53"/>
    <cellStyle name="常规 4" xfId="54"/>
    <cellStyle name="常规 5" xfId="55"/>
    <cellStyle name="常规 7" xfId="56"/>
    <cellStyle name="常规 3" xfId="57"/>
    <cellStyle name="常规 2" xfId="58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Q13"/>
  <sheetViews>
    <sheetView tabSelected="1" zoomScale="90" zoomScaleNormal="90" workbookViewId="0">
      <pane ySplit="4" topLeftCell="A5" activePane="bottomLeft" state="frozen"/>
      <selection/>
      <selection pane="bottomLeft" activeCell="O16" sqref="O16"/>
    </sheetView>
  </sheetViews>
  <sheetFormatPr defaultColWidth="9" defaultRowHeight="13.5"/>
  <cols>
    <col min="1" max="1" width="4.125" style="30" customWidth="1"/>
    <col min="2" max="2" width="14.575" style="31" customWidth="1"/>
    <col min="3" max="3" width="10.55" style="32" customWidth="1"/>
    <col min="4" max="4" width="8.125" style="32" customWidth="1"/>
    <col min="5" max="5" width="7.91666666666667" style="32" customWidth="1"/>
    <col min="6" max="6" width="8.125" style="33" customWidth="1"/>
    <col min="7" max="7" width="7.91666666666667" style="34" customWidth="1"/>
    <col min="8" max="8" width="8.33333333333333" style="34" customWidth="1"/>
    <col min="9" max="9" width="8.89166666666667" style="33" customWidth="1"/>
    <col min="10" max="10" width="33.1916666666667" style="31" customWidth="1"/>
    <col min="11" max="11" width="36.6666666666667" style="31" customWidth="1"/>
    <col min="12" max="12" width="10.1416666666667" style="34" customWidth="1"/>
    <col min="13" max="13" width="13.05" style="34" customWidth="1"/>
    <col min="14" max="14" width="9.025" style="34" customWidth="1"/>
    <col min="15" max="15" width="31.6666666666667" style="31" customWidth="1"/>
    <col min="16" max="16" width="10.375" style="35" customWidth="1"/>
    <col min="17" max="17" width="6.24166666666667" style="33" customWidth="1"/>
    <col min="18" max="16384" width="9" style="34"/>
  </cols>
  <sheetData>
    <row r="1" ht="21" spans="1:17">
      <c r="A1" s="36"/>
      <c r="B1" s="36"/>
      <c r="C1" s="37"/>
      <c r="D1" s="37"/>
      <c r="E1" s="37"/>
      <c r="F1" s="38"/>
      <c r="G1" s="37"/>
      <c r="H1" s="37"/>
      <c r="I1" s="38"/>
      <c r="J1" s="37"/>
      <c r="K1" s="54"/>
      <c r="L1" s="55"/>
      <c r="M1" s="55"/>
      <c r="N1" s="55"/>
      <c r="O1" s="54"/>
      <c r="P1" s="56"/>
      <c r="Q1" s="64"/>
    </row>
    <row r="2" ht="51" customHeight="1" spans="1:17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57"/>
      <c r="K2" s="57"/>
      <c r="L2" s="39"/>
      <c r="M2" s="39"/>
      <c r="N2" s="39"/>
      <c r="O2" s="57"/>
      <c r="P2" s="39"/>
      <c r="Q2" s="39"/>
    </row>
    <row r="3" s="28" customFormat="1" ht="22" customHeight="1" spans="1:17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="28" customFormat="1" ht="62" customHeight="1" spans="1:17">
      <c r="A4" s="41" t="s">
        <v>2</v>
      </c>
      <c r="B4" s="41" t="s">
        <v>3</v>
      </c>
      <c r="C4" s="41" t="s">
        <v>4</v>
      </c>
      <c r="D4" s="42" t="s">
        <v>5</v>
      </c>
      <c r="E4" s="42" t="s">
        <v>6</v>
      </c>
      <c r="F4" s="41" t="s">
        <v>7</v>
      </c>
      <c r="G4" s="41" t="s">
        <v>8</v>
      </c>
      <c r="H4" s="42" t="s">
        <v>9</v>
      </c>
      <c r="I4" s="41" t="s">
        <v>10</v>
      </c>
      <c r="J4" s="41" t="s">
        <v>11</v>
      </c>
      <c r="K4" s="42" t="s">
        <v>12</v>
      </c>
      <c r="L4" s="41" t="s">
        <v>13</v>
      </c>
      <c r="M4" s="58" t="s">
        <v>14</v>
      </c>
      <c r="N4" s="41" t="s">
        <v>15</v>
      </c>
      <c r="O4" s="41" t="s">
        <v>16</v>
      </c>
      <c r="P4" s="42" t="s">
        <v>17</v>
      </c>
      <c r="Q4" s="41" t="s">
        <v>18</v>
      </c>
    </row>
    <row r="5" s="29" customFormat="1" ht="174" customHeight="1" spans="1:17">
      <c r="A5" s="43">
        <v>1</v>
      </c>
      <c r="B5" s="44" t="s">
        <v>19</v>
      </c>
      <c r="C5" s="44" t="s">
        <v>20</v>
      </c>
      <c r="D5" s="44" t="s">
        <v>21</v>
      </c>
      <c r="E5" s="44" t="s">
        <v>22</v>
      </c>
      <c r="F5" s="45" t="s">
        <v>23</v>
      </c>
      <c r="G5" s="46" t="s">
        <v>24</v>
      </c>
      <c r="H5" s="43">
        <v>2023</v>
      </c>
      <c r="I5" s="49" t="s">
        <v>25</v>
      </c>
      <c r="J5" s="44" t="s">
        <v>26</v>
      </c>
      <c r="K5" s="59" t="s">
        <v>27</v>
      </c>
      <c r="L5" s="43">
        <v>60.8</v>
      </c>
      <c r="M5" s="43">
        <v>29.9</v>
      </c>
      <c r="N5" s="43">
        <v>30.9</v>
      </c>
      <c r="O5" s="44" t="s">
        <v>28</v>
      </c>
      <c r="P5" s="44" t="s">
        <v>21</v>
      </c>
      <c r="Q5" s="63"/>
    </row>
    <row r="6" ht="189" customHeight="1" spans="1:17">
      <c r="A6" s="43">
        <v>2</v>
      </c>
      <c r="B6" s="44" t="s">
        <v>29</v>
      </c>
      <c r="C6" s="44" t="s">
        <v>30</v>
      </c>
      <c r="D6" s="44" t="s">
        <v>31</v>
      </c>
      <c r="E6" s="44" t="s">
        <v>22</v>
      </c>
      <c r="F6" s="45" t="s">
        <v>23</v>
      </c>
      <c r="G6" s="46" t="s">
        <v>24</v>
      </c>
      <c r="H6" s="43">
        <v>2023</v>
      </c>
      <c r="I6" s="49" t="s">
        <v>32</v>
      </c>
      <c r="J6" s="44" t="s">
        <v>33</v>
      </c>
      <c r="K6" s="47" t="s">
        <v>34</v>
      </c>
      <c r="L6" s="43">
        <v>57.3</v>
      </c>
      <c r="M6" s="43">
        <v>28.1</v>
      </c>
      <c r="N6" s="43">
        <v>29.2</v>
      </c>
      <c r="O6" s="44" t="s">
        <v>35</v>
      </c>
      <c r="P6" s="44" t="s">
        <v>31</v>
      </c>
      <c r="Q6" s="63"/>
    </row>
    <row r="7" ht="356" customHeight="1" spans="1:17">
      <c r="A7" s="43">
        <v>3</v>
      </c>
      <c r="B7" s="47" t="s">
        <v>36</v>
      </c>
      <c r="C7" s="47" t="s">
        <v>37</v>
      </c>
      <c r="D7" s="47" t="s">
        <v>38</v>
      </c>
      <c r="E7" s="44" t="s">
        <v>22</v>
      </c>
      <c r="F7" s="45" t="s">
        <v>23</v>
      </c>
      <c r="G7" s="48" t="s">
        <v>24</v>
      </c>
      <c r="H7" s="43">
        <v>2023</v>
      </c>
      <c r="I7" s="48" t="s">
        <v>39</v>
      </c>
      <c r="J7" s="47" t="s">
        <v>40</v>
      </c>
      <c r="K7" s="47" t="s">
        <v>41</v>
      </c>
      <c r="L7" s="48">
        <v>59.8</v>
      </c>
      <c r="M7" s="48">
        <v>29.9</v>
      </c>
      <c r="N7" s="48">
        <v>29.9</v>
      </c>
      <c r="O7" s="47" t="s">
        <v>42</v>
      </c>
      <c r="P7" s="47" t="s">
        <v>38</v>
      </c>
      <c r="Q7" s="63"/>
    </row>
    <row r="8" s="29" customFormat="1" ht="156" customHeight="1" spans="1:17">
      <c r="A8" s="43">
        <v>4</v>
      </c>
      <c r="B8" s="44" t="s">
        <v>43</v>
      </c>
      <c r="C8" s="49" t="s">
        <v>44</v>
      </c>
      <c r="D8" s="44" t="s">
        <v>45</v>
      </c>
      <c r="E8" s="44" t="s">
        <v>22</v>
      </c>
      <c r="F8" s="45" t="s">
        <v>46</v>
      </c>
      <c r="G8" s="46" t="s">
        <v>24</v>
      </c>
      <c r="H8" s="43">
        <v>2023</v>
      </c>
      <c r="I8" s="49" t="s">
        <v>47</v>
      </c>
      <c r="J8" s="44" t="s">
        <v>48</v>
      </c>
      <c r="K8" s="60" t="s">
        <v>49</v>
      </c>
      <c r="L8" s="43">
        <v>22.86</v>
      </c>
      <c r="M8" s="43">
        <v>10</v>
      </c>
      <c r="N8" s="43">
        <v>12.86</v>
      </c>
      <c r="O8" s="44" t="s">
        <v>50</v>
      </c>
      <c r="P8" s="44" t="s">
        <v>45</v>
      </c>
      <c r="Q8" s="63"/>
    </row>
    <row r="9" s="29" customFormat="1" ht="110" customHeight="1" spans="1:17">
      <c r="A9" s="43">
        <v>5</v>
      </c>
      <c r="B9" s="44" t="s">
        <v>51</v>
      </c>
      <c r="C9" s="49" t="s">
        <v>52</v>
      </c>
      <c r="D9" s="44" t="s">
        <v>53</v>
      </c>
      <c r="E9" s="44" t="s">
        <v>22</v>
      </c>
      <c r="F9" s="45" t="s">
        <v>46</v>
      </c>
      <c r="G9" s="46" t="s">
        <v>24</v>
      </c>
      <c r="H9" s="43">
        <v>2023</v>
      </c>
      <c r="I9" s="49" t="s">
        <v>54</v>
      </c>
      <c r="J9" s="44" t="s">
        <v>55</v>
      </c>
      <c r="K9" s="60" t="s">
        <v>56</v>
      </c>
      <c r="L9" s="43">
        <v>21.3</v>
      </c>
      <c r="M9" s="43">
        <v>10</v>
      </c>
      <c r="N9" s="43">
        <v>11.3</v>
      </c>
      <c r="O9" s="44" t="s">
        <v>57</v>
      </c>
      <c r="P9" s="44" t="s">
        <v>53</v>
      </c>
      <c r="Q9" s="63"/>
    </row>
    <row r="10" s="29" customFormat="1" ht="104" customHeight="1" spans="1:17">
      <c r="A10" s="43">
        <v>6</v>
      </c>
      <c r="B10" s="44" t="s">
        <v>58</v>
      </c>
      <c r="C10" s="49" t="s">
        <v>59</v>
      </c>
      <c r="D10" s="50" t="s">
        <v>60</v>
      </c>
      <c r="E10" s="44" t="s">
        <v>22</v>
      </c>
      <c r="F10" s="45" t="s">
        <v>61</v>
      </c>
      <c r="G10" s="46" t="s">
        <v>24</v>
      </c>
      <c r="H10" s="43">
        <v>2023</v>
      </c>
      <c r="I10" s="49" t="s">
        <v>62</v>
      </c>
      <c r="J10" s="44" t="s">
        <v>63</v>
      </c>
      <c r="K10" s="60" t="s">
        <v>64</v>
      </c>
      <c r="L10" s="43">
        <v>8</v>
      </c>
      <c r="M10" s="43">
        <v>4</v>
      </c>
      <c r="N10" s="43">
        <v>4</v>
      </c>
      <c r="O10" s="61" t="s">
        <v>65</v>
      </c>
      <c r="P10" s="50" t="s">
        <v>60</v>
      </c>
      <c r="Q10" s="63"/>
    </row>
    <row r="11" s="29" customFormat="1" ht="133" customHeight="1" spans="1:17">
      <c r="A11" s="43">
        <v>7</v>
      </c>
      <c r="B11" s="44" t="s">
        <v>66</v>
      </c>
      <c r="C11" s="48" t="s">
        <v>67</v>
      </c>
      <c r="D11" s="51" t="s">
        <v>60</v>
      </c>
      <c r="E11" s="44" t="s">
        <v>22</v>
      </c>
      <c r="F11" s="48" t="s">
        <v>61</v>
      </c>
      <c r="G11" s="52" t="s">
        <v>24</v>
      </c>
      <c r="H11" s="43">
        <v>2023</v>
      </c>
      <c r="I11" s="48" t="s">
        <v>62</v>
      </c>
      <c r="J11" s="47" t="s">
        <v>68</v>
      </c>
      <c r="K11" s="47" t="s">
        <v>69</v>
      </c>
      <c r="L11" s="52">
        <v>16.2</v>
      </c>
      <c r="M11" s="52">
        <v>8.1</v>
      </c>
      <c r="N11" s="52">
        <v>8.1</v>
      </c>
      <c r="O11" s="62" t="s">
        <v>70</v>
      </c>
      <c r="P11" s="51" t="s">
        <v>60</v>
      </c>
      <c r="Q11" s="63"/>
    </row>
    <row r="12" ht="83" customHeight="1" spans="1:17">
      <c r="A12" s="43">
        <v>8</v>
      </c>
      <c r="B12" s="45" t="s">
        <v>71</v>
      </c>
      <c r="C12" s="49" t="s">
        <v>72</v>
      </c>
      <c r="D12" s="53" t="s">
        <v>73</v>
      </c>
      <c r="E12" s="44" t="s">
        <v>22</v>
      </c>
      <c r="F12" s="45" t="s">
        <v>46</v>
      </c>
      <c r="G12" s="46" t="s">
        <v>24</v>
      </c>
      <c r="H12" s="43">
        <v>2023</v>
      </c>
      <c r="I12" s="45" t="s">
        <v>74</v>
      </c>
      <c r="J12" s="45" t="s">
        <v>75</v>
      </c>
      <c r="K12" s="63" t="s">
        <v>76</v>
      </c>
      <c r="L12" s="43">
        <v>22</v>
      </c>
      <c r="M12" s="43">
        <v>10</v>
      </c>
      <c r="N12" s="43">
        <v>12</v>
      </c>
      <c r="O12" s="63" t="s">
        <v>77</v>
      </c>
      <c r="P12" s="53" t="s">
        <v>73</v>
      </c>
      <c r="Q12" s="63"/>
    </row>
    <row r="13" ht="28" customHeight="1" spans="13:13">
      <c r="M13" s="34">
        <f>SUM(M5:M12)</f>
        <v>130</v>
      </c>
    </row>
  </sheetData>
  <mergeCells count="4">
    <mergeCell ref="A1:B1"/>
    <mergeCell ref="C1:J1"/>
    <mergeCell ref="A2:Q2"/>
    <mergeCell ref="A3:Q3"/>
  </mergeCells>
  <pageMargins left="0.236111111111111" right="0.236111111111111" top="0.904861111111111" bottom="0.550694444444444" header="0.298611111111111" footer="0.275"/>
  <pageSetup paperSize="8" scale="91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H42"/>
  <sheetViews>
    <sheetView workbookViewId="0">
      <selection activeCell="E11" sqref="E11:G11"/>
    </sheetView>
  </sheetViews>
  <sheetFormatPr defaultColWidth="9" defaultRowHeight="13.5" outlineLevelCol="7"/>
  <cols>
    <col min="1" max="1" width="7.125" customWidth="1"/>
    <col min="2" max="3" width="5.125" customWidth="1"/>
    <col min="4" max="4" width="16.125" customWidth="1"/>
    <col min="5" max="5" width="18.0083333333333" customWidth="1"/>
    <col min="6" max="6" width="15.25" customWidth="1"/>
    <col min="7" max="7" width="4.375" customWidth="1"/>
    <col min="8" max="8" width="16.5" customWidth="1"/>
  </cols>
  <sheetData>
    <row r="1" ht="18" customHeight="1" spans="1:3">
      <c r="A1" s="1" t="s">
        <v>78</v>
      </c>
      <c r="B1" s="1"/>
      <c r="C1" s="1"/>
    </row>
    <row r="2" ht="30" customHeight="1" spans="1:8">
      <c r="A2" s="2" t="s">
        <v>79</v>
      </c>
      <c r="B2" s="2"/>
      <c r="C2" s="2"/>
      <c r="D2" s="2"/>
      <c r="E2" s="2"/>
      <c r="F2" s="2"/>
      <c r="G2" s="2"/>
      <c r="H2" s="2"/>
    </row>
    <row r="3" ht="17" customHeight="1" spans="1:8">
      <c r="A3" s="3" t="s">
        <v>80</v>
      </c>
      <c r="B3" s="3"/>
      <c r="C3" s="3"/>
      <c r="D3" s="3"/>
      <c r="E3" s="3"/>
      <c r="F3" s="3"/>
      <c r="G3" s="3"/>
      <c r="H3" s="3"/>
    </row>
    <row r="4" ht="29" customHeight="1" spans="1:8">
      <c r="A4" s="4" t="s">
        <v>3</v>
      </c>
      <c r="B4" s="4"/>
      <c r="C4" s="4"/>
      <c r="D4" s="4" t="s">
        <v>81</v>
      </c>
      <c r="E4" s="4"/>
      <c r="F4" s="4" t="s">
        <v>82</v>
      </c>
      <c r="G4" s="4"/>
      <c r="H4" s="4" t="s">
        <v>83</v>
      </c>
    </row>
    <row r="5" ht="23" customHeight="1" spans="1:8">
      <c r="A5" s="4" t="s">
        <v>6</v>
      </c>
      <c r="B5" s="4"/>
      <c r="C5" s="4"/>
      <c r="D5" s="4" t="s">
        <v>22</v>
      </c>
      <c r="E5" s="4"/>
      <c r="F5" s="4" t="s">
        <v>84</v>
      </c>
      <c r="G5" s="4"/>
      <c r="H5" s="5" t="s">
        <v>20</v>
      </c>
    </row>
    <row r="6" ht="15.95" customHeight="1" spans="1:8">
      <c r="A6" s="4" t="s">
        <v>85</v>
      </c>
      <c r="B6" s="6"/>
      <c r="C6" s="6"/>
      <c r="D6" s="7" t="s">
        <v>86</v>
      </c>
      <c r="E6" s="7"/>
      <c r="F6" s="4">
        <v>60.8</v>
      </c>
      <c r="G6" s="4"/>
      <c r="H6" s="4"/>
    </row>
    <row r="7" ht="15.95" customHeight="1" spans="1:8">
      <c r="A7" s="6"/>
      <c r="B7" s="6"/>
      <c r="C7" s="6"/>
      <c r="D7" s="4" t="s">
        <v>87</v>
      </c>
      <c r="E7" s="4"/>
      <c r="F7" s="4">
        <v>30</v>
      </c>
      <c r="G7" s="4"/>
      <c r="H7" s="4"/>
    </row>
    <row r="8" ht="15.95" customHeight="1" spans="1:8">
      <c r="A8" s="6"/>
      <c r="B8" s="6"/>
      <c r="C8" s="6"/>
      <c r="D8" s="4" t="s">
        <v>88</v>
      </c>
      <c r="E8" s="4"/>
      <c r="F8" s="4">
        <v>30.8</v>
      </c>
      <c r="G8" s="4"/>
      <c r="H8" s="4"/>
    </row>
    <row r="9" ht="15.95" customHeight="1" spans="1:8">
      <c r="A9" s="4" t="s">
        <v>89</v>
      </c>
      <c r="B9" s="4" t="s">
        <v>90</v>
      </c>
      <c r="C9" s="4"/>
      <c r="D9" s="4"/>
      <c r="E9" s="4"/>
      <c r="F9" s="4"/>
      <c r="G9" s="4"/>
      <c r="H9" s="4"/>
    </row>
    <row r="10" ht="33" customHeight="1" spans="1:8">
      <c r="A10" s="4"/>
      <c r="B10" s="8" t="s">
        <v>91</v>
      </c>
      <c r="C10" s="9"/>
      <c r="D10" s="9"/>
      <c r="E10" s="9"/>
      <c r="F10" s="9"/>
      <c r="G10" s="9"/>
      <c r="H10" s="10"/>
    </row>
    <row r="11" ht="15.95" customHeight="1" spans="1:8">
      <c r="A11" s="4" t="s">
        <v>92</v>
      </c>
      <c r="B11" s="11" t="s">
        <v>93</v>
      </c>
      <c r="C11" s="12"/>
      <c r="D11" s="4" t="s">
        <v>94</v>
      </c>
      <c r="E11" s="4" t="s">
        <v>95</v>
      </c>
      <c r="F11" s="4"/>
      <c r="G11" s="4"/>
      <c r="H11" s="4" t="s">
        <v>96</v>
      </c>
    </row>
    <row r="12" ht="15.95" customHeight="1" spans="1:8">
      <c r="A12" s="4"/>
      <c r="B12" s="4" t="s">
        <v>97</v>
      </c>
      <c r="C12" s="4"/>
      <c r="D12" s="13" t="s">
        <v>98</v>
      </c>
      <c r="E12" s="14" t="s">
        <v>99</v>
      </c>
      <c r="F12" s="14"/>
      <c r="G12" s="14"/>
      <c r="H12" s="15">
        <v>1</v>
      </c>
    </row>
    <row r="13" ht="15.95" customHeight="1" spans="1:8">
      <c r="A13" s="4"/>
      <c r="B13" s="4"/>
      <c r="C13" s="4"/>
      <c r="D13" s="16"/>
      <c r="E13" s="14" t="s">
        <v>100</v>
      </c>
      <c r="F13" s="14"/>
      <c r="G13" s="14"/>
      <c r="H13" s="15">
        <v>1</v>
      </c>
    </row>
    <row r="14" ht="15.95" customHeight="1" spans="1:8">
      <c r="A14" s="4"/>
      <c r="B14" s="4"/>
      <c r="C14" s="4"/>
      <c r="D14" s="16"/>
      <c r="E14" s="14" t="s">
        <v>101</v>
      </c>
      <c r="F14" s="14"/>
      <c r="G14" s="14"/>
      <c r="H14" s="4">
        <v>1</v>
      </c>
    </row>
    <row r="15" ht="15.95" customHeight="1" spans="1:8">
      <c r="A15" s="4"/>
      <c r="B15" s="4"/>
      <c r="C15" s="4"/>
      <c r="D15" s="16"/>
      <c r="E15" s="17" t="s">
        <v>102</v>
      </c>
      <c r="F15" s="18"/>
      <c r="G15" s="19"/>
      <c r="H15" s="4">
        <v>1</v>
      </c>
    </row>
    <row r="16" ht="15.95" customHeight="1" spans="1:8">
      <c r="A16" s="4"/>
      <c r="B16" s="4"/>
      <c r="C16" s="4"/>
      <c r="D16" s="20"/>
      <c r="E16" s="8" t="s">
        <v>103</v>
      </c>
      <c r="F16" s="9"/>
      <c r="G16" s="10"/>
      <c r="H16" s="4">
        <v>1</v>
      </c>
    </row>
    <row r="17" ht="15.95" customHeight="1" spans="1:8">
      <c r="A17" s="4"/>
      <c r="B17" s="4"/>
      <c r="C17" s="4"/>
      <c r="D17" s="4" t="s">
        <v>104</v>
      </c>
      <c r="E17" s="7" t="s">
        <v>105</v>
      </c>
      <c r="F17" s="7"/>
      <c r="G17" s="7"/>
      <c r="H17" s="4">
        <v>100</v>
      </c>
    </row>
    <row r="18" ht="15.95" customHeight="1" spans="1:8">
      <c r="A18" s="4"/>
      <c r="B18" s="4"/>
      <c r="C18" s="4"/>
      <c r="D18" s="4"/>
      <c r="E18" s="7" t="s">
        <v>106</v>
      </c>
      <c r="F18" s="7"/>
      <c r="G18" s="7"/>
      <c r="H18" s="4">
        <v>100</v>
      </c>
    </row>
    <row r="19" ht="15.95" customHeight="1" spans="1:8">
      <c r="A19" s="4"/>
      <c r="B19" s="4"/>
      <c r="C19" s="4"/>
      <c r="D19" s="4"/>
      <c r="E19" s="7" t="s">
        <v>107</v>
      </c>
      <c r="F19" s="7"/>
      <c r="G19" s="7"/>
      <c r="H19" s="14"/>
    </row>
    <row r="20" ht="15.95" customHeight="1" spans="1:8">
      <c r="A20" s="4"/>
      <c r="B20" s="4"/>
      <c r="C20" s="4"/>
      <c r="D20" s="4" t="s">
        <v>108</v>
      </c>
      <c r="E20" s="7" t="s">
        <v>109</v>
      </c>
      <c r="F20" s="7"/>
      <c r="G20" s="7"/>
      <c r="H20" s="15">
        <v>2023.08</v>
      </c>
    </row>
    <row r="21" ht="15.95" customHeight="1" spans="1:8">
      <c r="A21" s="4"/>
      <c r="B21" s="4"/>
      <c r="C21" s="4"/>
      <c r="D21" s="4"/>
      <c r="E21" s="7" t="s">
        <v>110</v>
      </c>
      <c r="F21" s="7"/>
      <c r="G21" s="7"/>
      <c r="H21" s="4">
        <v>2023.11</v>
      </c>
    </row>
    <row r="22" ht="15.95" customHeight="1" spans="1:8">
      <c r="A22" s="4"/>
      <c r="B22" s="4"/>
      <c r="C22" s="4"/>
      <c r="D22" s="4"/>
      <c r="E22" s="7" t="s">
        <v>107</v>
      </c>
      <c r="F22" s="7"/>
      <c r="G22" s="7"/>
      <c r="H22" s="14"/>
    </row>
    <row r="23" ht="20" customHeight="1" spans="1:8">
      <c r="A23" s="4"/>
      <c r="B23" s="4"/>
      <c r="C23" s="4"/>
      <c r="D23" s="4" t="s">
        <v>111</v>
      </c>
      <c r="E23" s="7" t="s">
        <v>112</v>
      </c>
      <c r="F23" s="7"/>
      <c r="G23" s="7"/>
      <c r="H23" s="4">
        <v>60.8</v>
      </c>
    </row>
    <row r="24" ht="15.95" customHeight="1" spans="1:8">
      <c r="A24" s="4"/>
      <c r="B24" s="4"/>
      <c r="C24" s="4"/>
      <c r="D24" s="4"/>
      <c r="E24" s="7" t="s">
        <v>113</v>
      </c>
      <c r="F24" s="7"/>
      <c r="G24" s="7"/>
      <c r="H24" s="4">
        <v>30</v>
      </c>
    </row>
    <row r="25" ht="15.95" customHeight="1" spans="1:8">
      <c r="A25" s="4"/>
      <c r="B25" s="4"/>
      <c r="C25" s="4"/>
      <c r="D25" s="4"/>
      <c r="E25" s="7" t="s">
        <v>107</v>
      </c>
      <c r="F25" s="7"/>
      <c r="G25" s="7"/>
      <c r="H25" s="14"/>
    </row>
    <row r="26" ht="15.95" customHeight="1" spans="1:8">
      <c r="A26" s="4"/>
      <c r="B26" s="4"/>
      <c r="C26" s="4"/>
      <c r="D26" s="4" t="s">
        <v>114</v>
      </c>
      <c r="E26" s="7"/>
      <c r="F26" s="7"/>
      <c r="G26" s="7"/>
      <c r="H26" s="14"/>
    </row>
    <row r="27" ht="21" customHeight="1" spans="1:8">
      <c r="A27" s="4"/>
      <c r="B27" s="21" t="s">
        <v>115</v>
      </c>
      <c r="C27" s="22"/>
      <c r="D27" s="4" t="s">
        <v>116</v>
      </c>
      <c r="E27" s="7" t="s">
        <v>117</v>
      </c>
      <c r="F27" s="7"/>
      <c r="G27" s="7"/>
      <c r="H27" s="4">
        <v>2000</v>
      </c>
    </row>
    <row r="28" ht="18" customHeight="1" spans="1:8">
      <c r="A28" s="4"/>
      <c r="B28" s="23"/>
      <c r="C28" s="24"/>
      <c r="D28" s="4"/>
      <c r="E28" s="7" t="s">
        <v>118</v>
      </c>
      <c r="F28" s="7"/>
      <c r="G28" s="7"/>
      <c r="H28" s="4">
        <v>150</v>
      </c>
    </row>
    <row r="29" ht="15.95" customHeight="1" spans="1:8">
      <c r="A29" s="4"/>
      <c r="B29" s="23"/>
      <c r="C29" s="24"/>
      <c r="D29" s="4"/>
      <c r="E29" s="7" t="s">
        <v>107</v>
      </c>
      <c r="F29" s="7"/>
      <c r="G29" s="7"/>
      <c r="H29" s="14"/>
    </row>
    <row r="30" ht="19" customHeight="1" spans="1:8">
      <c r="A30" s="4"/>
      <c r="B30" s="23"/>
      <c r="C30" s="24"/>
      <c r="D30" s="4" t="s">
        <v>119</v>
      </c>
      <c r="E30" s="7" t="s">
        <v>120</v>
      </c>
      <c r="F30" s="7"/>
      <c r="G30" s="7"/>
      <c r="H30" s="4">
        <v>85</v>
      </c>
    </row>
    <row r="31" ht="15.95" customHeight="1" spans="1:8">
      <c r="A31" s="4"/>
      <c r="B31" s="23"/>
      <c r="C31" s="24"/>
      <c r="D31" s="4"/>
      <c r="E31" s="7" t="s">
        <v>121</v>
      </c>
      <c r="F31" s="7"/>
      <c r="G31" s="7"/>
      <c r="H31" s="14"/>
    </row>
    <row r="32" ht="15.95" customHeight="1" spans="1:8">
      <c r="A32" s="4"/>
      <c r="B32" s="23"/>
      <c r="C32" s="24"/>
      <c r="D32" s="4"/>
      <c r="E32" s="7" t="s">
        <v>107</v>
      </c>
      <c r="F32" s="7"/>
      <c r="G32" s="7"/>
      <c r="H32" s="14"/>
    </row>
    <row r="33" ht="23.25" customHeight="1" spans="1:8">
      <c r="A33" s="4"/>
      <c r="B33" s="23"/>
      <c r="C33" s="24"/>
      <c r="D33" s="4" t="s">
        <v>122</v>
      </c>
      <c r="E33" s="7" t="s">
        <v>123</v>
      </c>
      <c r="F33" s="7"/>
      <c r="G33" s="7"/>
      <c r="H33" s="4">
        <v>10</v>
      </c>
    </row>
    <row r="34" ht="15.95" customHeight="1" spans="1:8">
      <c r="A34" s="4"/>
      <c r="B34" s="23"/>
      <c r="C34" s="24"/>
      <c r="D34" s="4"/>
      <c r="E34" s="7" t="s">
        <v>121</v>
      </c>
      <c r="F34" s="7"/>
      <c r="G34" s="7"/>
      <c r="H34" s="14"/>
    </row>
    <row r="35" ht="15.95" customHeight="1" spans="1:8">
      <c r="A35" s="4"/>
      <c r="B35" s="23"/>
      <c r="C35" s="24"/>
      <c r="D35" s="4"/>
      <c r="E35" s="7" t="s">
        <v>107</v>
      </c>
      <c r="F35" s="7"/>
      <c r="G35" s="7"/>
      <c r="H35" s="14"/>
    </row>
    <row r="36" ht="15.95" customHeight="1" spans="1:8">
      <c r="A36" s="4"/>
      <c r="B36" s="23"/>
      <c r="C36" s="24"/>
      <c r="D36" s="4" t="s">
        <v>124</v>
      </c>
      <c r="E36" s="7" t="s">
        <v>125</v>
      </c>
      <c r="F36" s="7"/>
      <c r="G36" s="7"/>
      <c r="H36" s="15">
        <v>8</v>
      </c>
    </row>
    <row r="37" ht="15.95" customHeight="1" spans="1:8">
      <c r="A37" s="4"/>
      <c r="B37" s="23"/>
      <c r="C37" s="24"/>
      <c r="D37" s="4"/>
      <c r="E37" s="7" t="s">
        <v>121</v>
      </c>
      <c r="F37" s="7"/>
      <c r="G37" s="7"/>
      <c r="H37" s="25"/>
    </row>
    <row r="38" ht="15.95" customHeight="1" spans="1:8">
      <c r="A38" s="4"/>
      <c r="B38" s="23"/>
      <c r="C38" s="24"/>
      <c r="D38" s="4"/>
      <c r="E38" s="7" t="s">
        <v>107</v>
      </c>
      <c r="F38" s="7"/>
      <c r="G38" s="7"/>
      <c r="H38" s="14"/>
    </row>
    <row r="39" ht="15.95" customHeight="1" spans="1:8">
      <c r="A39" s="4"/>
      <c r="B39" s="26"/>
      <c r="C39" s="27"/>
      <c r="D39" s="4" t="s">
        <v>114</v>
      </c>
      <c r="E39" s="7"/>
      <c r="F39" s="7"/>
      <c r="G39" s="7"/>
      <c r="H39" s="14"/>
    </row>
    <row r="40" ht="15.95" customHeight="1" spans="1:8">
      <c r="A40" s="4"/>
      <c r="B40" s="4" t="s">
        <v>126</v>
      </c>
      <c r="C40" s="4"/>
      <c r="D40" s="4" t="s">
        <v>127</v>
      </c>
      <c r="E40" s="7" t="s">
        <v>128</v>
      </c>
      <c r="F40" s="7"/>
      <c r="G40" s="7"/>
      <c r="H40" s="15">
        <v>95</v>
      </c>
    </row>
    <row r="41" ht="15.95" customHeight="1" spans="1:8">
      <c r="A41" s="4"/>
      <c r="B41" s="4"/>
      <c r="C41" s="4"/>
      <c r="D41" s="4"/>
      <c r="E41" s="7" t="s">
        <v>121</v>
      </c>
      <c r="F41" s="7"/>
      <c r="G41" s="7"/>
      <c r="H41" s="14"/>
    </row>
    <row r="42" ht="15.95" customHeight="1" spans="1:8">
      <c r="A42" s="4"/>
      <c r="B42" s="4"/>
      <c r="C42" s="4"/>
      <c r="D42" s="4"/>
      <c r="E42" s="7" t="s">
        <v>107</v>
      </c>
      <c r="F42" s="7"/>
      <c r="G42" s="7"/>
      <c r="H42" s="14"/>
    </row>
  </sheetData>
  <mergeCells count="65">
    <mergeCell ref="A1:C1"/>
    <mergeCell ref="A2:H2"/>
    <mergeCell ref="A3:H3"/>
    <mergeCell ref="A4:C4"/>
    <mergeCell ref="D4:E4"/>
    <mergeCell ref="F4:G4"/>
    <mergeCell ref="A5:C5"/>
    <mergeCell ref="D5:E5"/>
    <mergeCell ref="F5:G5"/>
    <mergeCell ref="D6:E6"/>
    <mergeCell ref="F6:H6"/>
    <mergeCell ref="D7:E7"/>
    <mergeCell ref="F7:H7"/>
    <mergeCell ref="D8:E8"/>
    <mergeCell ref="F8:H8"/>
    <mergeCell ref="B9:H9"/>
    <mergeCell ref="B10:H10"/>
    <mergeCell ref="B11:C11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A9:A10"/>
    <mergeCell ref="A11:A42"/>
    <mergeCell ref="D12:D16"/>
    <mergeCell ref="D17:D19"/>
    <mergeCell ref="D20:D22"/>
    <mergeCell ref="D23:D25"/>
    <mergeCell ref="D27:D29"/>
    <mergeCell ref="D30:D32"/>
    <mergeCell ref="D33:D35"/>
    <mergeCell ref="D36:D38"/>
    <mergeCell ref="D40:D42"/>
    <mergeCell ref="A6:C8"/>
    <mergeCell ref="B12:C26"/>
    <mergeCell ref="B27:C39"/>
    <mergeCell ref="B40:C42"/>
  </mergeCells>
  <pageMargins left="0.75" right="0.75" top="0.590277777777778" bottom="0.629166666666667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喵</dc:creator>
  <cp:lastModifiedBy>光年</cp:lastModifiedBy>
  <dcterms:created xsi:type="dcterms:W3CDTF">2006-09-16T08:00:00Z</dcterms:created>
  <dcterms:modified xsi:type="dcterms:W3CDTF">2023-09-04T03:20:07Z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A21265213CB94341B84436EE6AB5453A</vt:lpwstr>
  </property>
</Properties>
</file>