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50" windowHeight="10480" tabRatio="545" firstSheet="12" activeTab="14"/>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广播员2020年医疗补助" sheetId="11" r:id="rId11"/>
    <sheet name="市民文化中心物业管理服务费" sheetId="12" r:id="rId12"/>
    <sheet name="三馆一站免费开放配套" sheetId="13" r:id="rId13"/>
    <sheet name="表十博物馆免费开放运行" sheetId="14" r:id="rId14"/>
    <sheet name="表十古建筑例行维护" sheetId="15" r:id="rId15"/>
    <sheet name="表十磐石城开放运行" sheetId="16" r:id="rId16"/>
    <sheet name="表十不可移动文物巡查" sheetId="17" r:id="rId17"/>
    <sheet name="表十-2020年县级重大文化活动经费" sheetId="18" r:id="rId18"/>
    <sheet name="表十-云阳县非物质文化遗产博物馆2020年运行经费" sheetId="19" r:id="rId19"/>
    <sheet name="市场专项整治与网络监控" sheetId="20" r:id="rId20"/>
    <sheet name="图书馆总分馆建设" sheetId="21" r:id="rId21"/>
    <sheet name="图书采购" sheetId="22" r:id="rId22"/>
    <sheet name="流动图书服务" sheetId="23" r:id="rId23"/>
    <sheet name="监测中心监测平台" sheetId="24" r:id="rId24"/>
  </sheets>
  <definedNames>
    <definedName name="_xlnm.Print_Titles" localSheetId="2">'表二'!$1:$5</definedName>
    <definedName name="_xlnm.Print_Titles" localSheetId="3">'表三'!$1:$5</definedName>
    <definedName name="_xlnm.Print_Titles" localSheetId="1">'表一'!$1:$5</definedName>
    <definedName name="_xlnm.Print_Titles" localSheetId="6">'表六'!$1:$5</definedName>
  </definedNames>
  <calcPr fullCalcOnLoad="1"/>
</workbook>
</file>

<file path=xl/sharedStrings.xml><?xml version="1.0" encoding="utf-8"?>
<sst xmlns="http://schemas.openxmlformats.org/spreadsheetml/2006/main" count="1404" uniqueCount="534">
  <si>
    <t>2020年部门预算公开表</t>
  </si>
  <si>
    <t>编制单位：云阳县文化和旅游发展委员会</t>
  </si>
  <si>
    <t>编制时间：2020-2-3</t>
  </si>
  <si>
    <t>单位负责人：</t>
  </si>
  <si>
    <t>林冬利</t>
  </si>
  <si>
    <t>财务负责人：</t>
  </si>
  <si>
    <t>屈长元</t>
  </si>
  <si>
    <t>填报人：王志琴</t>
  </si>
  <si>
    <t>2020年财政拨款收支总表（表一）</t>
  </si>
  <si>
    <t>编制单位：</t>
  </si>
  <si>
    <t>单位：元</t>
  </si>
  <si>
    <t>收                     入</t>
  </si>
  <si>
    <t xml:space="preserve">支                                  出 </t>
  </si>
  <si>
    <t>项  目</t>
  </si>
  <si>
    <t xml:space="preserve">   预算数</t>
  </si>
  <si>
    <t>合计</t>
  </si>
  <si>
    <t>一般公共预算财政拨款</t>
  </si>
  <si>
    <t>政府性基金预算财政拨款</t>
  </si>
  <si>
    <t>一、本年收入</t>
  </si>
  <si>
    <t>一、本年支出</t>
  </si>
  <si>
    <t>一般公共预算拨款</t>
  </si>
  <si>
    <t>一般公共服务支出</t>
  </si>
  <si>
    <t>政府性基金预算拨款</t>
  </si>
  <si>
    <t>外交支出</t>
  </si>
  <si>
    <t>国有资本经营预算拨款</t>
  </si>
  <si>
    <t/>
  </si>
  <si>
    <t>国防支出</t>
  </si>
  <si>
    <t>二、上年结转</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</si>
  <si>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</si>
  <si>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</si>
  <si>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</si>
  <si>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</si>
  <si>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</si>
  <si>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</si>
  <si>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</si>
  <si>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</si>
  <si>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</si>
  <si>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</si>
  <si>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</si>
  <si>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</si>
  <si>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</si>
  <si>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</si>
  <si>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</si>
  <si>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</si>
  <si>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</si>
  <si>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</si>
  <si>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</si>
  <si>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</si>
  <si>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</si>
  <si>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</si>
  <si>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</si>
  <si>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</si>
  <si>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</si>
  <si>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</si>
  <si>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二、结转下年</t>
  </si>
  <si>
    <t>收入总数</t>
  </si>
  <si>
    <t>支出总数</t>
  </si>
  <si>
    <t>2020年一般公共预算财政拨款支出预算表（表二）</t>
  </si>
  <si>
    <t>功能科目代码</t>
  </si>
  <si>
    <t>功能科目名称</t>
  </si>
  <si>
    <r>
      <t>20</t>
    </r>
    <r>
      <rPr>
        <sz val="10"/>
        <rFont val="宋体"/>
        <family val="0"/>
      </rPr>
      <t>20</t>
    </r>
    <r>
      <rPr>
        <sz val="10"/>
        <rFont val="宋体"/>
        <family val="0"/>
      </rPr>
      <t>年预算数</t>
    </r>
  </si>
  <si>
    <t>基本支出</t>
  </si>
  <si>
    <t>项目支出</t>
  </si>
  <si>
    <t>207</t>
  </si>
  <si>
    <t xml:space="preserve">  20701</t>
  </si>
  <si>
    <t xml:space="preserve">  文化和旅游</t>
  </si>
  <si>
    <t xml:space="preserve">    2070101</t>
  </si>
  <si>
    <t xml:space="preserve">    行政运行</t>
  </si>
  <si>
    <t xml:space="preserve">    2070104</t>
  </si>
  <si>
    <t xml:space="preserve">    图书馆</t>
  </si>
  <si>
    <t xml:space="preserve">    2070109</t>
  </si>
  <si>
    <t xml:space="preserve">    群众文化</t>
  </si>
  <si>
    <t xml:space="preserve">    2070112</t>
  </si>
  <si>
    <t xml:space="preserve">    文化和旅游市场管理</t>
  </si>
  <si>
    <t xml:space="preserve">    2070114</t>
  </si>
  <si>
    <t xml:space="preserve">    文化和旅游管理事务</t>
  </si>
  <si>
    <t xml:space="preserve">  20702</t>
  </si>
  <si>
    <t xml:space="preserve">  文物</t>
  </si>
  <si>
    <t xml:space="preserve">    2070204</t>
  </si>
  <si>
    <t xml:space="preserve">    文物保护</t>
  </si>
  <si>
    <t xml:space="preserve">    2070205</t>
  </si>
  <si>
    <t xml:space="preserve">    博物馆</t>
  </si>
  <si>
    <t xml:space="preserve">  20703</t>
  </si>
  <si>
    <t xml:space="preserve">  体育</t>
  </si>
  <si>
    <t xml:space="preserve">    2070307</t>
  </si>
  <si>
    <t xml:space="preserve">    体育场馆</t>
  </si>
  <si>
    <t xml:space="preserve">    2070308</t>
  </si>
  <si>
    <t xml:space="preserve">    群众体育</t>
  </si>
  <si>
    <t xml:space="preserve">    2070399</t>
  </si>
  <si>
    <t xml:space="preserve">    其他体育支出</t>
  </si>
  <si>
    <t xml:space="preserve">  20708</t>
  </si>
  <si>
    <t xml:space="preserve">  广播电视</t>
  </si>
  <si>
    <t xml:space="preserve">    2070804</t>
  </si>
  <si>
    <t xml:space="preserve">    广播</t>
  </si>
  <si>
    <t xml:space="preserve">    2070806</t>
  </si>
  <si>
    <t xml:space="preserve">    监测监管</t>
  </si>
  <si>
    <t xml:space="preserve">  20709</t>
  </si>
  <si>
    <t xml:space="preserve">  旅游发展基金支出</t>
  </si>
  <si>
    <t xml:space="preserve">    2070904</t>
  </si>
  <si>
    <t xml:space="preserve">    地方旅游开发项目补助</t>
  </si>
  <si>
    <t xml:space="preserve">  20799</t>
  </si>
  <si>
    <t xml:space="preserve">  其他文化旅游体育与传媒支出</t>
  </si>
  <si>
    <t xml:space="preserve">    2079999</t>
  </si>
  <si>
    <t xml:space="preserve">    其他文化旅游体育与传媒支出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</si>
  <si>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</si>
  <si>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</si>
  <si>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</si>
  <si>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</si>
  <si>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</si>
  <si>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</si>
  <si>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</si>
  <si>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</si>
  <si>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</si>
  <si>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</si>
  <si>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</si>
  <si>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</si>
  <si>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</si>
  <si>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</si>
  <si>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</si>
  <si>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</si>
  <si>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221</t>
  </si>
  <si>
    <t xml:space="preserve">  22102</t>
  </si>
  <si>
    <t xml:space="preserve">  住房改革支出</t>
  </si>
  <si>
    <t xml:space="preserve">    2210201</t>
  </si>
  <si>
    <t xml:space="preserve">    住房公积金</t>
  </si>
  <si>
    <t>备注：本表反映2020年当年一般公共预算财政拨款支出情况。</t>
  </si>
  <si>
    <t>2020年一般公共预算财政拨款基本支出预算表（表三）</t>
  </si>
  <si>
    <t>经济分类科目</t>
  </si>
  <si>
    <t>2020年基本支出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</si>
  <si>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</si>
  <si>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</si>
  <si>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</si>
  <si>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</si>
  <si>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</si>
  <si>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</si>
  <si>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</si>
  <si>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</si>
  <si>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</si>
  <si>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</si>
  <si>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</si>
  <si>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</si>
  <si>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</si>
  <si>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</si>
  <si>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</si>
  <si>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</si>
  <si>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</si>
  <si>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</si>
  <si>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</si>
  <si>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</si>
  <si>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</si>
  <si>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</si>
  <si>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</si>
  <si>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</si>
  <si>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</si>
  <si>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</si>
  <si>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</si>
  <si>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</si>
  <si>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</si>
  <si>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</si>
  <si>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</si>
  <si>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</si>
  <si>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</si>
  <si>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</si>
  <si>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</si>
  <si>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</si>
  <si>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</si>
  <si>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</si>
  <si>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</si>
  <si>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</si>
  <si>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</si>
  <si>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</si>
  <si>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</si>
  <si>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</si>
  <si>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</si>
  <si>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</si>
  <si>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</si>
  <si>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</si>
  <si>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</si>
  <si>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</si>
  <si>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</si>
  <si>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</si>
  <si>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</si>
  <si>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</si>
  <si>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</si>
  <si>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</si>
  <si>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</si>
  <si>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</si>
  <si>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</si>
  <si>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</si>
  <si>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</si>
  <si>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</si>
  <si>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</si>
  <si>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</si>
  <si>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</si>
  <si>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</si>
  <si>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</si>
  <si>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</si>
  <si>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</si>
  <si>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</si>
  <si>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</si>
  <si>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</si>
  <si>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</si>
  <si>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</si>
  <si>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30399</t>
  </si>
  <si>
    <t xml:space="preserve">  其他对个人和家庭的补助</t>
  </si>
  <si>
    <t>2020年一般公共预算“三公”经费支出表（表四）</t>
  </si>
  <si>
    <t>编制单位：文化旅游委</t>
  </si>
  <si>
    <t>单位名称</t>
  </si>
  <si>
    <t>1、因公出国（境）费用</t>
  </si>
  <si>
    <t>2、公务接待费</t>
  </si>
  <si>
    <t>3、公务用车购置及运行维护费</t>
  </si>
  <si>
    <t>小计</t>
  </si>
  <si>
    <t>公务用车购置费</t>
  </si>
  <si>
    <t>公务用车运行费</t>
  </si>
  <si>
    <t>云阳县旅游执法大队</t>
  </si>
  <si>
    <t>云阳县青少年业余体育学校</t>
  </si>
  <si>
    <t>云阳县图书馆</t>
  </si>
  <si>
    <t>云阳县文化馆</t>
  </si>
  <si>
    <t>云阳县文化和旅游发展委员会</t>
  </si>
  <si>
    <t>云阳县文化市场行政执法大队</t>
  </si>
  <si>
    <t>云阳县文物保护管理所</t>
  </si>
  <si>
    <t>2020年政府性基金预算支出表（表五）</t>
  </si>
  <si>
    <t>政府性基金财政拨款支出</t>
  </si>
  <si>
    <t>备注</t>
  </si>
  <si>
    <t>229</t>
  </si>
  <si>
    <t xml:space="preserve">  22960</t>
  </si>
  <si>
    <t xml:space="preserve">  彩票公益金安排的支出</t>
  </si>
  <si>
    <t xml:space="preserve">    2296003</t>
  </si>
  <si>
    <t xml:space="preserve">    用于体育事业的彩票公益金支出</t>
  </si>
  <si>
    <t>本单位无该项收支，故此表无数据。</t>
  </si>
  <si>
    <t>2020年部门收支预算总表（表六）</t>
  </si>
  <si>
    <t>收             入</t>
  </si>
  <si>
    <t>支             出</t>
  </si>
  <si>
    <t>预算数</t>
  </si>
  <si>
    <t>一般公共财政拨款收入</t>
  </si>
  <si>
    <t>政府性基金预算拨款收入</t>
  </si>
  <si>
    <t>事业收入</t>
  </si>
  <si>
    <t>事业单位经营收入</t>
  </si>
  <si>
    <t>其他收入</t>
  </si>
  <si>
    <t>本年收入合计</t>
  </si>
  <si>
    <t>本年支出合计</t>
  </si>
  <si>
    <t>用事业基金弥补收支差额</t>
  </si>
  <si>
    <t>上年结转</t>
  </si>
  <si>
    <t>结转下年</t>
  </si>
  <si>
    <t>收入总计</t>
  </si>
  <si>
    <t>支出总计</t>
  </si>
  <si>
    <t>2020年部门收入总表（表七）</t>
  </si>
  <si>
    <t>一般公共预算拨款收入</t>
  </si>
  <si>
    <t>国有资本经营预算拨款收入</t>
  </si>
  <si>
    <t>2020年部门支出总表（表八）</t>
  </si>
  <si>
    <t>上缴上级支出</t>
  </si>
  <si>
    <t>事业单位经营支出</t>
  </si>
  <si>
    <t>对下级单位补助支出</t>
  </si>
  <si>
    <t>2020年政府采购预算明细表（表九）</t>
  </si>
  <si>
    <t>项目</t>
  </si>
  <si>
    <t>货物类</t>
  </si>
  <si>
    <t>服务类</t>
  </si>
  <si>
    <t>工程类</t>
  </si>
  <si>
    <t>本单位暂无该项收支，故此表无数据。</t>
  </si>
  <si>
    <t>2020年县级专项资金绩效目标表（表十）</t>
  </si>
  <si>
    <t>云阳县文化旅游委</t>
  </si>
  <si>
    <t>项目名称</t>
  </si>
  <si>
    <t>原乡镇（公社）广播员2020年医疗补助专项资金</t>
  </si>
  <si>
    <t>主管部门</t>
  </si>
  <si>
    <r>
      <t>2020</t>
    </r>
    <r>
      <rPr>
        <sz val="10"/>
        <rFont val="宋体"/>
        <family val="0"/>
      </rPr>
      <t>年预算</t>
    </r>
  </si>
  <si>
    <t>项目内容</t>
  </si>
  <si>
    <t>用于解决原乡镇（公社）广播员2020年医疗补助。</t>
  </si>
  <si>
    <t>申报依据</t>
  </si>
  <si>
    <t>按照《云阳县落实原乡镇（公社）广播员养老和医疗补助工作实施方案》的要求，每年由县文化旅游委将该专项资金划入县社保局，确保县社保局每月按时将补助资金发放给原乡镇（公社）广播员。</t>
  </si>
  <si>
    <t>当年绩效目标</t>
  </si>
  <si>
    <t>为143名原乡镇（公社）广播员解决每月的医疗补助。</t>
  </si>
  <si>
    <t>绩效指标</t>
  </si>
  <si>
    <t>一级指标</t>
  </si>
  <si>
    <t>二级指标</t>
  </si>
  <si>
    <t>三级指标</t>
  </si>
  <si>
    <t>指标值</t>
  </si>
  <si>
    <t>产出指标</t>
  </si>
  <si>
    <t>数量指标</t>
  </si>
  <si>
    <t>指标1：解决原乡镇（公社）广播员医疗补助数量</t>
  </si>
  <si>
    <r>
      <rPr>
        <sz val="10"/>
        <rFont val="宋体"/>
        <family val="0"/>
      </rPr>
      <t>1</t>
    </r>
    <r>
      <rPr>
        <sz val="10"/>
        <rFont val="宋体"/>
        <family val="0"/>
      </rPr>
      <t>43人</t>
    </r>
  </si>
  <si>
    <t>指标2：</t>
  </si>
  <si>
    <t>质量指标</t>
  </si>
  <si>
    <t>指标1：</t>
  </si>
  <si>
    <t>时效指标</t>
  </si>
  <si>
    <t>指标1：完成时限</t>
  </si>
  <si>
    <t>1年</t>
  </si>
  <si>
    <t>成本指标</t>
  </si>
  <si>
    <t>指标1：项目预算控制数</t>
  </si>
  <si>
    <t>≦280000</t>
  </si>
  <si>
    <t>效益指标</t>
  </si>
  <si>
    <t>经济效益指标</t>
  </si>
  <si>
    <t>社会效益指标</t>
  </si>
  <si>
    <t>指标1：受益广播员数量</t>
  </si>
  <si>
    <t>143人</t>
  </si>
  <si>
    <t>生态效益指标</t>
  </si>
  <si>
    <t>可持续影响指标</t>
  </si>
  <si>
    <t>指标1：为原乡镇（公社）广播员提供基础医疗保障</t>
  </si>
  <si>
    <t>长期</t>
  </si>
  <si>
    <t>满意度指标</t>
  </si>
  <si>
    <t>服务对象满意度指标</t>
  </si>
  <si>
    <t>指标1：群众满意度</t>
  </si>
  <si>
    <t>≥100%</t>
  </si>
  <si>
    <t>市民文化中心物业管理服务费</t>
  </si>
  <si>
    <t>市民文化中心外围运行开放物业管理费</t>
  </si>
  <si>
    <t>保障市民文化中心基本运行，为群众提供基本公共文化服务</t>
  </si>
  <si>
    <t>1.保障市民文化中心正常运行
2.为群众提供基本公共文化服务</t>
  </si>
  <si>
    <t>指标1：日免费开放时间（小时）</t>
  </si>
  <si>
    <t>≥12</t>
  </si>
  <si>
    <t>指标1：实施期限</t>
  </si>
  <si>
    <t>≦1230000</t>
  </si>
  <si>
    <t>指标1：受益群众人数，为广大群众提供免费的公共文化服务</t>
  </si>
  <si>
    <t>≥30万人</t>
  </si>
  <si>
    <t>指标1：增强群众文化获得感</t>
  </si>
  <si>
    <t>≥95%</t>
  </si>
  <si>
    <t>三馆一站免费开放配套</t>
  </si>
  <si>
    <t>全年开展“入社区、进校园、走乡镇”等社教活动50场。开展亲子阅读、读书辅导及培训等全民阅读服务100余场。开展大型节庆活动、群众文化培训活动、大型展览活动、文化志愿服务活动和梯城周末剧场等品牌活动200余场。</t>
  </si>
  <si>
    <t>按照《重庆市财政局关于提前下达2019年三馆一站免费开放专项资金的通知》的要求，保障三馆一站免费开放，为群众提供基本公共文化服务。</t>
  </si>
  <si>
    <t xml:space="preserve">1.开展可移动文物保管、收藏、修复及研究，全年开展“入社区、进校园、走乡镇”等社教活动50场。                                                                                 2.开展亲子阅读、读书辅导及培训等全民阅读服务100余场。
3.开展大型节庆活动、群众文化培训活动、大型展览活动、文化志愿服务活动和梯城周末剧场等品牌活动200余场。
</t>
  </si>
  <si>
    <t>指标1：周免费开放时间（小时）</t>
  </si>
  <si>
    <t>≥48时</t>
  </si>
  <si>
    <t>指标2：开展“入社区、进校园、走乡镇”等社教活动，开展全面阅读活动、流动图书车进社区、进校园场次</t>
  </si>
  <si>
    <t>≥200场</t>
  </si>
  <si>
    <t>指标1：项目验收合格率</t>
  </si>
  <si>
    <t>≦120000</t>
  </si>
  <si>
    <t>指标1：提升群众文化获得感幸福感，增强人民的文化自信</t>
  </si>
  <si>
    <t>指标1：持续打造文化志愿服务活动和梯城周末剧场活动</t>
  </si>
  <si>
    <t>云阳县博物馆运行及免费开放</t>
  </si>
  <si>
    <t>博物馆馆藏文物的保管、修复、研究、展出和推广实现教育和社会效应，开展文物保护志愿者活动和加强博物馆教育合作，扩大传统文化影响力</t>
  </si>
  <si>
    <t xml:space="preserve">渝文物〔2018〕371号《重庆市文物局关于开展2018年度博物馆绩效考核的通知》、《云阳县人民政府与重庆中国三峡博物馆合作协议》。  </t>
  </si>
  <si>
    <t xml:space="preserve"> 目标1：保障博物馆正常运行
 目标2：对市民及青少年开放公共文化教育活动
 目标3：宣传云阳本土文化，提升云阳文化影响力和知名度
 目标4：确保收藏的可移动文物完整性</t>
  </si>
  <si>
    <t>指标1：开展青少年教育送文化服务等活动</t>
  </si>
  <si>
    <t>≥30次</t>
  </si>
  <si>
    <t>指标1：教育活动、展柜展品</t>
  </si>
  <si>
    <t>水平达标</t>
  </si>
  <si>
    <t>指标1：实施年限</t>
  </si>
  <si>
    <t>指标1：预算项目控制数</t>
  </si>
  <si>
    <t>60万元</t>
  </si>
  <si>
    <t>指标1：社会效益</t>
  </si>
  <si>
    <t>提升城市形象彰显人文精神及社会公共文化服务惠民等</t>
  </si>
  <si>
    <t>指标1：可持续影响</t>
  </si>
  <si>
    <t>长期促进我县文化发展及精神文明建设</t>
  </si>
  <si>
    <t>重要保护性古建筑例行维护</t>
  </si>
  <si>
    <t>云阳县30处特色古建筑保护与利用，对列入“三十”系列文物古建筑的日常维护</t>
  </si>
  <si>
    <t xml:space="preserve">渝府发〔2015〕85号《重庆市人民政府办公厅关于坚决制止破坏行为加强保护性建筑保护工作的通知》、渝府发〔2016〕26号《重庆市人民政府关于进一步加强文物工作的实施意见》、渝府办发〔2019〕105号《重庆市人民政府办公厅关于加强历史文化保护传承规划和实施工作的意见》、县级文物保护应纳入财政预算的要求及文化产业调研座谈会议纪要（专题会议纪要2017—48）中县主要领导的讲话精神。                          </t>
  </si>
  <si>
    <t>目标1：通过例行维护使其保障云阳县“三个十”文物保护与利用项目今后全面维修工作的开展</t>
  </si>
  <si>
    <t>指标1：古建筑古祠堂古村落例行维护</t>
  </si>
  <si>
    <t>37处</t>
  </si>
  <si>
    <t>指标1：使文物建筑不再继续损坏，排除安全隐患</t>
  </si>
  <si>
    <t>确保各项目维修保质、按量完成，使资金使用效率最大化，实现项目绩效目标。</t>
  </si>
  <si>
    <t>指标1：项目实施周期</t>
  </si>
  <si>
    <t>40万元</t>
  </si>
  <si>
    <t>确保文物建筑安全，保障以后“三个十”文物保护与利用项目顺利开展</t>
  </si>
  <si>
    <t>指标1：生态效益</t>
  </si>
  <si>
    <t>保护文物建筑周边古树名木和其他树木的生长，保持良好的生态环境</t>
  </si>
  <si>
    <t>磐石城开放运行</t>
  </si>
  <si>
    <t>磐石城面向社会开放运行及梯城一日游重要景点</t>
  </si>
  <si>
    <t>磐石城门票收入为非税收入上缴财政，其设施运行和劳务购买需成本性支出，另开展必要的文物设施维护及保养</t>
  </si>
  <si>
    <t xml:space="preserve"> 目标1：保障磐石城正常运行
 目标2：提高文物保护的社会影响及社会知名度
 目标3：实现对磐石城的保护和利用
 </t>
  </si>
  <si>
    <t>指标1：接待游客人次</t>
  </si>
  <si>
    <t>≧5万</t>
  </si>
  <si>
    <t>指标1：做好管理、建设、接待工作，提高文物保护的社会影响及社会知名度</t>
  </si>
  <si>
    <t>20万元</t>
  </si>
  <si>
    <t>指标1：门票收入</t>
  </si>
  <si>
    <t>15万</t>
  </si>
  <si>
    <t>宣传文化，进行爱国主义教育，提高素质</t>
  </si>
  <si>
    <t>保护文化遗产，传承历史文明</t>
  </si>
  <si>
    <t>指标1：游客满意度</t>
  </si>
  <si>
    <t>不可移动文物专项巡查</t>
  </si>
  <si>
    <t>对各镇、村现存的文物保护单位例行安全巡查，另以巡展、科普教育来宣传和教育遗传保护重要性。</t>
  </si>
  <si>
    <t>文物安全巡查任务在2019年被市政府列入对各区县督查及年终考核分值。渝府办发【2018】3号《重庆市人民政府办公厅关于切实加强文物安全工作的实施意见》</t>
  </si>
  <si>
    <t xml:space="preserve"> 目标1：对全县国保2处、市保9处、县保34处按时巡查
 目标2：对全县1151处一般文物点不定时巡查
</t>
  </si>
  <si>
    <t>指标1：安全巡查</t>
  </si>
  <si>
    <t>国保2处、市保9处、县保34处、文物点1151处</t>
  </si>
  <si>
    <t>指标1：及时发现安全隐患上报处理</t>
  </si>
  <si>
    <t>督促落实文物保护四个责任，加强文物安全管理</t>
  </si>
  <si>
    <t>10万元</t>
  </si>
  <si>
    <t>及时排除隐患，确保不发生重大文物安全事故</t>
  </si>
  <si>
    <t>保护文物建筑周边古树名木和其他树木的生长，保持良好的生态环境，确保生态安全</t>
  </si>
  <si>
    <t>2020年县级重大文化活动经费</t>
  </si>
  <si>
    <t>云阳县大型群众文艺展演、中华文明讲堂、第九届中国非物质文化遗产日活动、广场舞大赛等多项重大文化活动组织，进一步繁荣群众文化活动生活，提升基层群众的精神文化需求。</t>
  </si>
  <si>
    <t>根据重庆市及云阳县年度文化活动需求开展群众性文化活动申报经费</t>
  </si>
  <si>
    <t>目标1：完成重庆市文化和旅游委员年度文化活动任务。
目标2：繁荣云阳县群众文化生活，提高云阳人民的幸福感指数。
目标3：提升云阳县文化内涵和底蕴，展现文化实力。</t>
  </si>
  <si>
    <t>指标1：县级大型群众文化活动场数</t>
  </si>
  <si>
    <t>≥5场年</t>
  </si>
  <si>
    <t>指标2：街道社区群众文化活动场数</t>
  </si>
  <si>
    <t>≥20场年</t>
  </si>
  <si>
    <t>指标1：群众文化活动质量</t>
  </si>
  <si>
    <t>不发生重大安全及政治事故</t>
  </si>
  <si>
    <t>指标2：群众文化活动内容</t>
  </si>
  <si>
    <t>价值导向正确、内容积极健康</t>
  </si>
  <si>
    <t>指标1：群众文化活动时间安排</t>
  </si>
  <si>
    <t>每月1次以上</t>
  </si>
  <si>
    <t>指标1：项目预算控制总额</t>
  </si>
  <si>
    <t>≤15万元</t>
  </si>
  <si>
    <t>指标2：支出合法合规性</t>
  </si>
  <si>
    <t>支出符合相关规定</t>
  </si>
  <si>
    <t>指标1：县级群众活动吸引观众人次</t>
  </si>
  <si>
    <t>不少于1500人场</t>
  </si>
  <si>
    <t>指标2：街道社区群众活动吸引观众人次</t>
  </si>
  <si>
    <t>不少于300人场</t>
  </si>
  <si>
    <t>不低于85%</t>
  </si>
  <si>
    <t>指标2：参与活动单位满意度</t>
  </si>
  <si>
    <t>不低于80%</t>
  </si>
  <si>
    <t>云阳县非物质文化遗产博物馆2020年运行经费</t>
  </si>
  <si>
    <t>云阳县非物质文化遗产博物馆正常运行经费保障，充分展示云阳县非遗作品，传递丰富的历史文化活动，达到基本的日常办公及场馆运行，满足人民群众日益增长的精神文化需求。</t>
  </si>
  <si>
    <t>参照重庆市及周边区县非物质文化遗产博物馆运行保障申报。</t>
  </si>
  <si>
    <t xml:space="preserve"> 目标1：做好云阳县非物质文化遗产博物馆的日常运行。
 目标2：繁荣云阳县群众文化生活，提高云阳人民的幸福感指数。
 目标3：提升云阳县文化内涵和底蕴，展现文化实力。</t>
  </si>
  <si>
    <t>指标1：非遗活动集中宣传场次</t>
  </si>
  <si>
    <t>≥12场年</t>
  </si>
  <si>
    <t>指标2：非遗博物馆接待人次</t>
  </si>
  <si>
    <t>≥5000人</t>
  </si>
  <si>
    <t>指标1：非遗馆运行效果</t>
  </si>
  <si>
    <t>指标2：非遗馆展示内容</t>
  </si>
  <si>
    <t>指标1：非遗集中宣传活动时间安排</t>
  </si>
  <si>
    <t>≤5万元</t>
  </si>
  <si>
    <t>指标1：非遗集中宣传接待人次</t>
  </si>
  <si>
    <t>≥200人场</t>
  </si>
  <si>
    <t>≥5000人年</t>
  </si>
  <si>
    <t>云阳县文化市场综合行政执法支队</t>
  </si>
  <si>
    <t>文化、旅游、体育市场专项整治与网络监控系统运行经费</t>
  </si>
  <si>
    <r>
      <t>20</t>
    </r>
    <r>
      <rPr>
        <sz val="10"/>
        <rFont val="宋体"/>
        <family val="0"/>
      </rPr>
      <t>万</t>
    </r>
  </si>
  <si>
    <t xml:space="preserve">  1、对全县文化、旅游、体育市场进行日常巡查、案件办理。
  2、联合公安、工商、环保、消防、教委等相关职能部门开展“安全生产大执法”、“黑网吧”整治、“噪音扰民”等联合整治工作。
  3、按照上级部门的安排和要求开展各类文化、旅游、体育市场市场专项整治工作。
  4、开展文化、旅游、体育市场市场安全生产培训、消防应急演练、法律法规宣传工作。
  5、对全县扫黄打非各场所进行日常巡查和案件办理，开展“清源”、“平安”、“秋风”、“固边”、“净网”五大专项行动以及其他专项行动。                                                                               6、对全县的网吧网络监控点网络连接进行修复，对老化的监控设施设备进行更换，进一步加强对全县文化市场的监督管理，保持网络监控机房的良好运行。</t>
  </si>
  <si>
    <t xml:space="preserve">    1、文化执法大队三定方案，文广新局机构编制方案批复（05）34号文件，云编发（2016）141号文件《关于云阳县文化市场行政执法大队分类改革实施意见的批复》。
    2、文化、旅游、体育市场相应法律法规，如《互联网上网服务营业场所管理条例》、《旅游法》、《旅行社条例》、《经营高危险性体育项目许可管理办法》、《出版物管理条例》等</t>
  </si>
  <si>
    <t>1、进一步加强对全县文化市场的监督管理，保持网络监控机房的良好运行
2、进一步加强我县市场管理，严厉打击文化、旅游、体育市场各项违法违规行为，有效净化全县社会文化环境，保障未成年人的身心健康，推动全县文化、旅游、体育市场的健康有序发展。维护好全县政治安全以及意识形态安全。</t>
  </si>
  <si>
    <t>指标1：文化、旅游、体育类案件立案数</t>
  </si>
  <si>
    <t>≧70件</t>
  </si>
  <si>
    <t>指标2：旅游市场投诉处理化解率</t>
  </si>
  <si>
    <t>≧95%</t>
  </si>
  <si>
    <t>指标3：文化 、旅游、体育市场日常巡查数</t>
  </si>
  <si>
    <t>≧3000家（次）</t>
  </si>
  <si>
    <t>指标4：文化、旅游、体育市场专项整治、联合执法次数</t>
  </si>
  <si>
    <t>≧35次</t>
  </si>
  <si>
    <t>指标5：法律法规知识、扫黑除恶知识、安全知识发放宣传资料数</t>
  </si>
  <si>
    <t>≧10000份</t>
  </si>
  <si>
    <t>指标6：行政案件复议成功占办结行政案件比率</t>
  </si>
  <si>
    <t>小于5%</t>
  </si>
  <si>
    <t>指标7：接受举报、来访办结率</t>
  </si>
  <si>
    <t>≧90%</t>
  </si>
  <si>
    <t>指标8：督促整改隐患整改率</t>
  </si>
  <si>
    <t>指标9：文化、旅游、体育类案件安全生产培训会、消防应急演练</t>
  </si>
  <si>
    <t>≧4次</t>
  </si>
  <si>
    <t>指标10：我县网吧网络监控信号中断点修复率</t>
  </si>
  <si>
    <t>指标11：网络监控机房老化、损坏设备更换率</t>
  </si>
  <si>
    <t>指标12：全县文化市场各经营场所网络监控设备巡查率</t>
  </si>
  <si>
    <t>指标1：全县文化、旅游、体育市场的发展状况</t>
  </si>
  <si>
    <t>全县文化、旅游、体育市场的健康、安全、有序发展</t>
  </si>
  <si>
    <t>指标2：全县政治安全以及意识形态安全状况</t>
  </si>
  <si>
    <t>全县政治安全以及意识形态安全良好</t>
  </si>
  <si>
    <t>指标3：我县网络监控运行系统运转良好、高效</t>
  </si>
  <si>
    <t>满足监控系统良好运转需求</t>
  </si>
  <si>
    <t>指标1:项目预算控制数</t>
  </si>
  <si>
    <t>20万</t>
  </si>
  <si>
    <t>指标1:维护全县文化、旅游、体育市场经济发展秩序</t>
  </si>
  <si>
    <t>保护合法、打击非法实现全县文化、旅游、体育市场良好经济发展秩序</t>
  </si>
  <si>
    <t>指标1:保护未成年人的身心健康</t>
  </si>
  <si>
    <t>为未成年人身心健康发展创造良好文化市场环境</t>
  </si>
  <si>
    <t>指标1:</t>
  </si>
  <si>
    <t>指标1:群众满意度</t>
  </si>
  <si>
    <t>≧100%</t>
  </si>
  <si>
    <t>图书馆总分馆建设</t>
  </si>
  <si>
    <t>我县现有42个乡镇（街道）、98个社区、378个村，为保障全县居民基本文化权益、满足其基本文化需求为出发点，坚持公共服务普遍均等原则，加快构建以云阳县图书馆为总馆、镇（街道）和社区图书室为分馆、农家书屋为流通服务点，图书流动服务车为补充的公共图书馆体系。实现资源共享、协同采编、统一检索、一卡通用、覆盖城乡的全县图书馆总分馆体系。</t>
  </si>
  <si>
    <t>重庆市文化委、市体育局、市发改委、市财政局联合印发《关于推进区县文化馆图书馆分管制建设的实施意见》（渝文委发（2017）241号）</t>
  </si>
  <si>
    <t>1、完成我县总分馆建设，加强阅读资源流通，提高资源的利用率，促进我县全民阅读工作开展和书香云阳的建设
 2、保障居民基本文化权益和基本文化需求，加快构建以云阳县图书馆、镇（街道）和社区图书室为分馆、农家书屋为流通服务点。
 3、实现资源共享、协同采编、统一检索、一卡通用、覆盖城乡的全县图书馆总分馆体系。</t>
  </si>
  <si>
    <t>指标1：完成全县30个总分馆建设</t>
  </si>
  <si>
    <t>≥30个</t>
  </si>
  <si>
    <t>指标2：资源共享、服务创新</t>
  </si>
  <si>
    <t>≥90%</t>
  </si>
  <si>
    <t>指标1：馆舍建设标准</t>
  </si>
  <si>
    <t>指标2：功能配置标准</t>
  </si>
  <si>
    <t>指标1：计划、实施、验收</t>
  </si>
  <si>
    <t>≤100000</t>
  </si>
  <si>
    <t>指标1：重视多元投入，引导民间资金的积极参与</t>
  </si>
  <si>
    <t>≥70%</t>
  </si>
  <si>
    <t>指标1：公众参与度与满意度</t>
  </si>
  <si>
    <t>指标2：服务规范</t>
  </si>
  <si>
    <t>报刊杂志订阅、图书采购</t>
  </si>
  <si>
    <t>报刊杂志订阅是图书馆提供的服务功能之一，提高公共图书馆的服务效能。图书馆基本职能保障公民基本文化权益，提高公民科学文化素质和社会文明程度，传承人类文明，坚定文化自信；提升公共文化服务水平，营造良好的阅读环境，提升读者的阅读满意度和增加借阅量，推进全民阅读好风尚，提供读书看报的服务，并提供借阅服务。</t>
  </si>
  <si>
    <t xml:space="preserve">《中华人民共和国公共图书馆法》第二条、第三条、第四条、第二十四条、第二十五条、第三十三条、第三十七条之规定；重庆市文化和旅游发展委员会关于印发《2019年重庆市区县（自治县）“三馆一中心”免费开放绩效评价工作方案具备服务功能、文献年外借册次（12万次册/年）、积极社会影响和群众满意度；国家基本公共文化服务指导标准（2015-2020年）基本服务项目中包括读书看报，公共图书馆配备图书、报刊和电子书刊，并免费提供借阅服务。     </t>
  </si>
  <si>
    <t>1、云阳县图书馆为全县读者提供图书资料查询和图书借阅服务。
 2、提升公共文化水平，营造良好的阅读环境，提升读者的阅读满意度，推进全民阅读好风尚。
 3、保障公民基本文化权益，提高公民科学文化素质和社会文明程度，坚定文化自信。</t>
  </si>
  <si>
    <t>指标1：图书采购</t>
  </si>
  <si>
    <t>≥2500本</t>
  </si>
  <si>
    <t>指标2：杂志订阅</t>
  </si>
  <si>
    <t>≥400种</t>
  </si>
  <si>
    <t>指标1：馆藏质量</t>
  </si>
  <si>
    <t>≥80%</t>
  </si>
  <si>
    <t>指标2：丰富优化馆藏结构</t>
  </si>
  <si>
    <t>≥85%</t>
  </si>
  <si>
    <t>指标3：建立合理的文献资源保障体系</t>
  </si>
  <si>
    <t>指标4：满足不同读者的信息需求</t>
  </si>
  <si>
    <t>指标51：满足专业变更需求</t>
  </si>
  <si>
    <t>指标1：每月实时采购书籍和订阅杂志</t>
  </si>
  <si>
    <t>指标1：营造良好全民阅读氛围</t>
  </si>
  <si>
    <t>指标2：创造良好人文环境，建设文化城市起到积极的推动作用</t>
  </si>
  <si>
    <t>指标3：提高公民科学文化素质和社会文明程度</t>
  </si>
  <si>
    <t>指标2：群众知晓度</t>
  </si>
  <si>
    <t>指标3：丰富老百姓精神文化生活</t>
  </si>
  <si>
    <t xml:space="preserve">流动图书服务
</t>
  </si>
  <si>
    <t xml:space="preserve">流动图书服务是根据文化部的要求开展的延伸服务工作，将图书送到社区、学校等人员相对集中场地的一项图书惠民活动。
流动车服务是文化配送服务，“免费开放”绩效评价业务指标要求图书馆全年开展文化配送服务，并属于区县公共文化服务体系建设考核之中，进一步提高“三馆一中心”公共文化服务效能。
</t>
  </si>
  <si>
    <t xml:space="preserve">《中华人民共和国公共图书馆法》第二条、第三条、第四条、第三十六条、第三十九条之规定；重庆市文化和旅游发展委员会关于印发《2019年重庆市区县（自治县）“三馆一中心”免费开放绩效评价工作方案具备服务功能、良好社会影响和群众满意度；国家基本公共文化服务指导标准（2015-2020年）硬件设施中包括流动设施，开展流动文化服务。 </t>
  </si>
  <si>
    <t>1、完成流动图书服务200场次，营造良好的读书氛围；流动图书服务车让居民朋友在家门口能体验阅读、借书、还书、办卡的一站式服务，方便快捷。从小培养孩子的阅读兴趣，帮助他们养成阅读的好习惯，成为书籍的好朋友。
 2、完成我县38个“百县万村”示范点农家书屋和98个社区农家书屋分馆建设。</t>
  </si>
  <si>
    <t>指标1：出车次数</t>
  </si>
  <si>
    <t>≥200次</t>
  </si>
  <si>
    <t>指标2：每次看书群众</t>
  </si>
  <si>
    <t>≥200人/次</t>
  </si>
  <si>
    <t>指标1：图书惠民程度</t>
  </si>
  <si>
    <t>指标2：满足远离图书馆或不便于到馆的读者</t>
  </si>
  <si>
    <t>指标3：推动全民阅读的展开</t>
  </si>
  <si>
    <t>指标4：扩展到广大的潜在读者群</t>
  </si>
  <si>
    <t>指标1：按月持续进行</t>
  </si>
  <si>
    <t>指标1：解决群众借书难、看书难的问题</t>
  </si>
  <si>
    <t>指标2：人文关怀</t>
  </si>
  <si>
    <t>指标3：提高图书馆公益性服务效能</t>
  </si>
  <si>
    <t>指标4：激发群众的阅读兴趣，全面提升素质</t>
  </si>
  <si>
    <t>指标2：服务对象满意度</t>
  </si>
  <si>
    <t>云阳县广电监测中心</t>
  </si>
  <si>
    <t>云阳县广电监测中心监测平台运行经费</t>
  </si>
  <si>
    <t>云阳县广电监测中心监测平台运行维护经费</t>
  </si>
  <si>
    <t>主要保证保证县广电监测中心主控室、董家梁无线发射台及盘龙无线发射台运转正常，广电信号无线覆盖，满足县城周边及董家梁周边广大群众收看电视节目和收听广播节目的需要。</t>
  </si>
  <si>
    <t xml:space="preserve">  采购更换数字化监测设备，以满足广播电视安全监测、质量监测、节目内容监听监看、广告监测于一体的综合监管系统，对我县自办电视节目内容实现30天录入存储的要求。 确保监测设备正常运行</t>
  </si>
  <si>
    <t>指标1：录入存储云阳电视台节目</t>
  </si>
  <si>
    <t>存储30天</t>
  </si>
  <si>
    <t>指标1：符合监测平台专用设备安装要求规格保障广播电视节目运行正常</t>
  </si>
  <si>
    <t>合格率≥99%</t>
  </si>
  <si>
    <t>指标1：保障人民群众及时看到电视听到广播</t>
  </si>
  <si>
    <t>及时性100%</t>
  </si>
  <si>
    <t>≤50000</t>
  </si>
  <si>
    <t>指标1：项目经费使用合法、合规，使用效益好。优化资源配置，提高财政资金使用效率</t>
  </si>
  <si>
    <t>使用率100%</t>
  </si>
  <si>
    <t>指标1：项目作为我县广播电视安全监测、质量监测、节目内容监听监看、广告监测于一体的　综合监管系统，对我县自办电视节目内容实现30天录入存储。具有较高的社会效益</t>
  </si>
  <si>
    <t>安全保障率100%</t>
  </si>
  <si>
    <t>指标1：   丰富人民群众文化生活，保障我县广播电视安全播出传输具有长远的意义。</t>
  </si>
  <si>
    <t>群众满意率99%</t>
  </si>
  <si>
    <t>指标1：提升人民群众对广播电视的满意度</t>
  </si>
  <si>
    <t>群众满意率95%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</si>
</sst>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numFmt numFmtId="178" formatCode="#,##0.##"/>
    <numFmt numFmtId="179" formatCode="#.###"/>
  </numFmts>
  <fonts count="58">
    <font>
      <sz val="10"/>
      <name val="Arial"/>
      <family val="2"/>
    </font>
    <font>
      <sz val="11"/>
      <name val="宋体"/>
      <family val="0"/>
    </font>
    <font>
      <sz val="11"/>
      <color indexed="8"/>
      <name val="宋体"/>
      <family val="0"/>
    </font>
    <font>
      <sz val="18"/>
      <color indexed="8"/>
      <name val="方正小标宋_GBK"/>
      <family val="4"/>
    </font>
    <font>
      <sz val="10"/>
      <color indexed="8"/>
      <name val="宋体"/>
      <family val="0"/>
    </font>
    <font>
      <sz val="9"/>
      <color indexed="8"/>
      <name val="宋体"/>
      <family val="0"/>
    </font>
    <font>
      <sz val="10"/>
      <name val="宋体"/>
      <family val="0"/>
    </font>
    <font>
      <sz val="11"/>
      <color indexed="8"/>
      <name val="SimSun"/>
      <family val="0"/>
    </font>
    <font>
      <sz val="10"/>
      <name val="SimSun"/>
      <family val="0"/>
    </font>
    <font>
      <sz val="18"/>
      <name val="黑体"/>
      <family val="3"/>
    </font>
    <font>
      <sz val="18"/>
      <name val="Arial"/>
      <family val="2"/>
    </font>
    <font>
      <sz val="16"/>
      <name val="Arial"/>
      <family val="2"/>
    </font>
    <font>
      <sz val="26"/>
      <name val="方正黑体_GBK"/>
      <family val="4"/>
    </font>
    <font>
      <b/>
      <sz val="16"/>
      <name val="方正楷体_GBK"/>
      <family val="4"/>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8"/>
      <color rgb="FF000008"/>
      <name val="方正小标宋_GBK"/>
      <family val="4"/>
    </font>
    <font>
      <sz val="10"/>
      <color rgb="FF000008"/>
      <name val="宋体"/>
      <family val="0"/>
    </font>
    <font>
      <sz val="9"/>
      <color rgb="FF000008"/>
      <name val="宋体"/>
      <family val="0"/>
    </font>
    <font>
      <sz val="11"/>
      <color theme="1"/>
      <name val="SimSun"/>
      <family val="0"/>
    </font>
    <font>
      <sz val="10"/>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right>
        <color indexed="63"/>
      </right>
      <top>
        <color indexed="63"/>
      </top>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bottom style="thin"/>
    </border>
    <border>
      <left style="thin"/>
      <right style="thin"/>
      <top/>
      <bottom/>
    </border>
    <border>
      <left style="thin"/>
      <right/>
      <top style="thin"/>
      <bottom/>
    </border>
    <border>
      <left/>
      <right style="thin"/>
      <top style="thin"/>
      <bottom/>
    </border>
    <border>
      <left/>
      <right style="thin"/>
      <top/>
      <bottom style="thin"/>
    </border>
    <border>
      <left>
        <color indexed="63"/>
      </left>
      <right style="thin"/>
      <top style="thin"/>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color indexed="63"/>
      </left>
      <right>
        <color indexed="63"/>
      </right>
      <top style="thin"/>
      <bottom>
        <color indexed="63"/>
      </bottom>
    </border>
    <border>
      <left style="thin">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s>
  <cellStyleXfs count="69">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3" borderId="5" applyNumberFormat="0" applyAlignment="0" applyProtection="0"/>
    <xf numFmtId="0" fontId="43" fillId="4" borderId="6" applyNumberFormat="0" applyAlignment="0" applyProtection="0"/>
    <xf numFmtId="0" fontId="44" fillId="4" borderId="5" applyNumberFormat="0" applyAlignment="0" applyProtection="0"/>
    <xf numFmtId="0" fontId="45" fillId="5" borderId="7" applyNumberFormat="0" applyAlignment="0" applyProtection="0"/>
    <xf numFmtId="0" fontId="46" fillId="0" borderId="8" applyNumberFormat="0" applyFill="0" applyAlignment="0" applyProtection="0"/>
    <xf numFmtId="0" fontId="47" fillId="0" borderId="9"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32" fillId="0" borderId="0" applyProtection="0">
      <alignment/>
    </xf>
    <xf numFmtId="0" fontId="33" fillId="0" borderId="0">
      <alignment/>
      <protection/>
    </xf>
    <xf numFmtId="0" fontId="33" fillId="0" borderId="0">
      <alignment/>
      <protection/>
    </xf>
    <xf numFmtId="0" fontId="0" fillId="0" borderId="0">
      <alignment/>
      <protection/>
    </xf>
    <xf numFmtId="0" fontId="52" fillId="0" borderId="0">
      <alignment vertical="center"/>
      <protection/>
    </xf>
    <xf numFmtId="0" fontId="32" fillId="0" borderId="0">
      <alignment/>
      <protection/>
    </xf>
  </cellStyleXfs>
  <cellXfs count="129">
    <xf numFmtId="0" fontId="0" fillId="0" borderId="0" xfId="0" applyNumberFormat="1" applyFont="1" applyFill="1" applyBorder="1" applyAlignment="1">
      <alignment/>
    </xf>
    <xf numFmtId="0" fontId="0" fillId="0" borderId="0" xfId="66" applyAlignment="1">
      <alignment vertical="center"/>
      <protection/>
    </xf>
    <xf numFmtId="0" fontId="0" fillId="0" borderId="0" xfId="66" applyAlignment="1">
      <alignment horizontal="center" vertical="center"/>
      <protection/>
    </xf>
    <xf numFmtId="0" fontId="52" fillId="0" borderId="0" xfId="67">
      <alignment vertical="center"/>
      <protection/>
    </xf>
    <xf numFmtId="0" fontId="53" fillId="0" borderId="0" xfId="66" applyFont="1" applyFill="1" applyBorder="1" applyAlignment="1">
      <alignment horizontal="center" vertical="center" wrapText="1"/>
      <protection/>
    </xf>
    <xf numFmtId="0" fontId="54" fillId="0" borderId="0" xfId="66" applyFont="1" applyFill="1" applyBorder="1" applyAlignment="1">
      <alignment horizontal="left" vertical="center" wrapText="1"/>
      <protection/>
    </xf>
    <xf numFmtId="0" fontId="54" fillId="0" borderId="0" xfId="66" applyFont="1" applyFill="1" applyBorder="1" applyAlignment="1">
      <alignment horizontal="center" vertical="center" wrapText="1"/>
      <protection/>
    </xf>
    <xf numFmtId="0" fontId="54" fillId="0" borderId="0" xfId="66" applyFont="1" applyFill="1" applyBorder="1" applyAlignment="1">
      <alignment horizontal="right" vertical="center" wrapText="1"/>
      <protection/>
    </xf>
    <xf numFmtId="0" fontId="54" fillId="0" borderId="10" xfId="66" applyFont="1" applyFill="1" applyBorder="1" applyAlignment="1">
      <alignment horizontal="center" vertical="center" wrapText="1"/>
      <protection/>
    </xf>
    <xf numFmtId="0" fontId="54" fillId="0" borderId="11" xfId="66" applyFont="1" applyFill="1" applyBorder="1" applyAlignment="1">
      <alignment horizontal="center" vertical="center" wrapText="1"/>
      <protection/>
    </xf>
    <xf numFmtId="176" fontId="55" fillId="0" borderId="10" xfId="66" applyNumberFormat="1" applyFont="1" applyFill="1" applyBorder="1" applyAlignment="1">
      <alignment horizontal="center" vertical="center"/>
      <protection/>
    </xf>
    <xf numFmtId="176" fontId="55" fillId="0" borderId="12" xfId="66" applyNumberFormat="1" applyFont="1" applyFill="1" applyBorder="1" applyAlignment="1">
      <alignment horizontal="center" vertical="center"/>
      <protection/>
    </xf>
    <xf numFmtId="176" fontId="55" fillId="0" borderId="13" xfId="66" applyNumberFormat="1" applyFont="1" applyFill="1" applyBorder="1" applyAlignment="1">
      <alignment horizontal="center" vertical="center"/>
      <protection/>
    </xf>
    <xf numFmtId="0" fontId="0" fillId="0" borderId="11" xfId="66" applyFont="1" applyBorder="1" applyAlignment="1">
      <alignment horizontal="center" vertical="center"/>
      <protection/>
    </xf>
    <xf numFmtId="0" fontId="0" fillId="0" borderId="11" xfId="66" applyBorder="1" applyAlignment="1">
      <alignment horizontal="center" vertical="center"/>
      <protection/>
    </xf>
    <xf numFmtId="49" fontId="55" fillId="0" borderId="10" xfId="66" applyNumberFormat="1" applyFont="1" applyFill="1" applyBorder="1" applyAlignment="1">
      <alignment horizontal="left" vertical="center" wrapText="1"/>
      <protection/>
    </xf>
    <xf numFmtId="49" fontId="55" fillId="0" borderId="12" xfId="66" applyNumberFormat="1" applyFont="1" applyFill="1" applyBorder="1" applyAlignment="1">
      <alignment horizontal="left" vertical="center" wrapText="1"/>
      <protection/>
    </xf>
    <xf numFmtId="49" fontId="55" fillId="0" borderId="13" xfId="66" applyNumberFormat="1" applyFont="1" applyFill="1" applyBorder="1" applyAlignment="1">
      <alignment horizontal="left" vertical="center" wrapText="1"/>
      <protection/>
    </xf>
    <xf numFmtId="0" fontId="54" fillId="0" borderId="14" xfId="66" applyFont="1" applyFill="1" applyBorder="1" applyAlignment="1">
      <alignment horizontal="center" vertical="center" wrapText="1"/>
      <protection/>
    </xf>
    <xf numFmtId="0" fontId="54" fillId="0" borderId="15" xfId="66" applyFont="1" applyFill="1" applyBorder="1" applyAlignment="1">
      <alignment horizontal="center" vertical="center" wrapText="1"/>
      <protection/>
    </xf>
    <xf numFmtId="0" fontId="6" fillId="33" borderId="11" xfId="63" applyNumberFormat="1" applyFont="1" applyFill="1" applyBorder="1" applyAlignment="1">
      <alignment horizontal="center" vertical="center" wrapText="1"/>
    </xf>
    <xf numFmtId="0" fontId="6" fillId="33" borderId="16" xfId="63" applyNumberFormat="1" applyFont="1" applyFill="1" applyBorder="1" applyAlignment="1">
      <alignment horizontal="center" vertical="center" wrapText="1"/>
    </xf>
    <xf numFmtId="0" fontId="6" fillId="33" borderId="17" xfId="63" applyNumberFormat="1" applyFont="1" applyFill="1" applyBorder="1" applyAlignment="1">
      <alignment horizontal="center" vertical="center" wrapText="1"/>
    </xf>
    <xf numFmtId="0" fontId="6" fillId="33" borderId="11" xfId="63" applyNumberFormat="1" applyFont="1" applyFill="1" applyBorder="1" applyAlignment="1">
      <alignment horizontal="left" vertical="center" wrapText="1"/>
    </xf>
    <xf numFmtId="0" fontId="6" fillId="33" borderId="11" xfId="68" applyNumberFormat="1" applyFont="1" applyFill="1" applyBorder="1" applyAlignment="1">
      <alignment vertical="center" wrapText="1"/>
      <protection/>
    </xf>
    <xf numFmtId="0" fontId="0" fillId="0" borderId="11" xfId="66" applyBorder="1" applyAlignment="1">
      <alignment vertical="center"/>
      <protection/>
    </xf>
    <xf numFmtId="0" fontId="6" fillId="33" borderId="18" xfId="63" applyNumberFormat="1" applyFont="1" applyFill="1" applyBorder="1" applyAlignment="1">
      <alignment horizontal="center" vertical="center" wrapText="1"/>
    </xf>
    <xf numFmtId="0" fontId="6" fillId="33" borderId="10" xfId="63" applyNumberFormat="1" applyFont="1" applyFill="1" applyBorder="1" applyAlignment="1">
      <alignment horizontal="left" vertical="center" wrapText="1"/>
    </xf>
    <xf numFmtId="0" fontId="6" fillId="33" borderId="12" xfId="63" applyNumberFormat="1" applyFont="1" applyFill="1" applyBorder="1" applyAlignment="1">
      <alignment horizontal="left" vertical="center" wrapText="1"/>
    </xf>
    <xf numFmtId="0" fontId="54" fillId="0" borderId="0" xfId="66" applyFont="1" applyFill="1" applyBorder="1" applyAlignment="1">
      <alignment horizontal="left" vertical="center" wrapText="1"/>
      <protection/>
    </xf>
    <xf numFmtId="176" fontId="55" fillId="0" borderId="19" xfId="66" applyNumberFormat="1" applyFont="1" applyFill="1" applyBorder="1" applyAlignment="1">
      <alignment horizontal="center" vertical="center"/>
      <protection/>
    </xf>
    <xf numFmtId="176" fontId="55" fillId="0" borderId="20" xfId="66" applyNumberFormat="1" applyFont="1" applyFill="1" applyBorder="1" applyAlignment="1">
      <alignment horizontal="center" vertical="center"/>
      <protection/>
    </xf>
    <xf numFmtId="176" fontId="55" fillId="0" borderId="21" xfId="66" applyNumberFormat="1" applyFont="1" applyFill="1" applyBorder="1" applyAlignment="1">
      <alignment horizontal="center" vertical="center"/>
      <protection/>
    </xf>
    <xf numFmtId="177" fontId="6" fillId="0" borderId="22" xfId="0" applyNumberFormat="1" applyFont="1" applyFill="1" applyBorder="1" applyAlignment="1" applyProtection="1">
      <alignment vertical="center"/>
      <protection/>
    </xf>
    <xf numFmtId="49" fontId="55" fillId="0" borderId="19" xfId="66" applyNumberFormat="1" applyFont="1" applyFill="1" applyBorder="1" applyAlignment="1">
      <alignment horizontal="left" vertical="center" wrapText="1"/>
      <protection/>
    </xf>
    <xf numFmtId="49" fontId="55" fillId="0" borderId="20" xfId="66" applyNumberFormat="1" applyFont="1" applyFill="1" applyBorder="1" applyAlignment="1">
      <alignment horizontal="left" vertical="center" wrapText="1"/>
      <protection/>
    </xf>
    <xf numFmtId="49" fontId="55" fillId="0" borderId="21" xfId="66" applyNumberFormat="1" applyFont="1" applyFill="1" applyBorder="1" applyAlignment="1">
      <alignment horizontal="left" vertical="center" wrapText="1"/>
      <protection/>
    </xf>
    <xf numFmtId="0" fontId="6" fillId="33" borderId="23" xfId="63" applyNumberFormat="1" applyFont="1" applyFill="1" applyBorder="1" applyAlignment="1">
      <alignment horizontal="center" vertical="center" wrapText="1"/>
    </xf>
    <xf numFmtId="0" fontId="6" fillId="33" borderId="24" xfId="63" applyNumberFormat="1" applyFont="1" applyFill="1" applyBorder="1" applyAlignment="1">
      <alignment horizontal="center" vertical="center" wrapText="1"/>
    </xf>
    <xf numFmtId="0" fontId="6" fillId="33" borderId="19" xfId="63" applyNumberFormat="1" applyFont="1" applyFill="1" applyBorder="1" applyAlignment="1">
      <alignment horizontal="left" vertical="center" wrapText="1"/>
    </xf>
    <xf numFmtId="0" fontId="6" fillId="33" borderId="21" xfId="63" applyNumberFormat="1" applyFont="1" applyFill="1" applyBorder="1" applyAlignment="1">
      <alignment horizontal="left" vertical="center" wrapText="1"/>
    </xf>
    <xf numFmtId="3" fontId="6" fillId="33" borderId="11" xfId="63" applyNumberFormat="1" applyFont="1" applyFill="1" applyBorder="1" applyAlignment="1">
      <alignment horizontal="center" vertical="center" wrapText="1"/>
    </xf>
    <xf numFmtId="0" fontId="6" fillId="33" borderId="20" xfId="63" applyNumberFormat="1" applyFont="1" applyFill="1" applyBorder="1" applyAlignment="1">
      <alignment horizontal="left" vertical="center" wrapText="1"/>
    </xf>
    <xf numFmtId="3" fontId="0" fillId="0" borderId="11" xfId="66" applyNumberFormat="1" applyFont="1" applyFill="1" applyBorder="1" applyAlignment="1">
      <alignment horizontal="center" vertical="center"/>
      <protection/>
    </xf>
    <xf numFmtId="0" fontId="6" fillId="33" borderId="19" xfId="63" applyNumberFormat="1" applyFont="1" applyFill="1" applyBorder="1" applyAlignment="1">
      <alignment horizontal="center" vertical="center" wrapText="1"/>
    </xf>
    <xf numFmtId="0" fontId="6" fillId="33" borderId="21" xfId="63" applyNumberFormat="1" applyFont="1" applyFill="1" applyBorder="1" applyAlignment="1">
      <alignment horizontal="center" vertical="center" wrapText="1"/>
    </xf>
    <xf numFmtId="0" fontId="6" fillId="33" borderId="25" xfId="63" applyNumberFormat="1" applyFont="1" applyFill="1" applyBorder="1" applyAlignment="1">
      <alignment horizontal="center" vertical="center" wrapText="1"/>
    </xf>
    <xf numFmtId="0" fontId="6" fillId="33" borderId="26" xfId="63" applyNumberFormat="1" applyFont="1" applyFill="1" applyBorder="1" applyAlignment="1">
      <alignment horizontal="center" vertical="center" wrapText="1"/>
    </xf>
    <xf numFmtId="0" fontId="6" fillId="33" borderId="27" xfId="63" applyNumberFormat="1" applyFont="1" applyFill="1" applyBorder="1" applyAlignment="1">
      <alignment horizontal="center" vertical="center" wrapText="1"/>
    </xf>
    <xf numFmtId="0" fontId="6" fillId="33" borderId="23" xfId="63" applyNumberFormat="1" applyFont="1" applyFill="1" applyBorder="1" applyAlignment="1">
      <alignment horizontal="left" vertical="center" wrapText="1"/>
    </xf>
    <xf numFmtId="0" fontId="6" fillId="33" borderId="27" xfId="63" applyNumberFormat="1" applyFont="1" applyFill="1" applyBorder="1" applyAlignment="1">
      <alignment horizontal="left" vertical="center" wrapText="1"/>
    </xf>
    <xf numFmtId="49" fontId="55" fillId="0" borderId="19" xfId="66" applyNumberFormat="1" applyFont="1" applyFill="1" applyBorder="1" applyAlignment="1">
      <alignment horizontal="center" vertical="center" wrapText="1"/>
      <protection/>
    </xf>
    <xf numFmtId="49" fontId="55" fillId="0" borderId="20" xfId="66" applyNumberFormat="1" applyFont="1" applyFill="1" applyBorder="1" applyAlignment="1">
      <alignment horizontal="center" vertical="center" wrapText="1"/>
      <protection/>
    </xf>
    <xf numFmtId="49" fontId="55" fillId="0" borderId="21" xfId="66" applyNumberFormat="1" applyFont="1" applyFill="1" applyBorder="1" applyAlignment="1">
      <alignment horizontal="center" vertical="center" wrapText="1"/>
      <protection/>
    </xf>
    <xf numFmtId="49" fontId="55" fillId="0" borderId="28" xfId="66" applyNumberFormat="1" applyFont="1" applyFill="1" applyBorder="1" applyAlignment="1">
      <alignment horizontal="left" vertical="center" wrapText="1"/>
      <protection/>
    </xf>
    <xf numFmtId="0" fontId="0" fillId="0" borderId="29" xfId="66" applyBorder="1" applyAlignment="1">
      <alignment vertical="center"/>
      <protection/>
    </xf>
    <xf numFmtId="9" fontId="56" fillId="0" borderId="11" xfId="0" applyNumberFormat="1" applyFont="1" applyFill="1" applyBorder="1" applyAlignment="1" applyProtection="1">
      <alignment horizontal="center" vertical="center"/>
      <protection/>
    </xf>
    <xf numFmtId="9" fontId="56" fillId="0" borderId="11" xfId="0" applyNumberFormat="1" applyFont="1" applyFill="1" applyBorder="1" applyAlignment="1" applyProtection="1">
      <alignment horizontal="right" vertical="center"/>
      <protection/>
    </xf>
    <xf numFmtId="0" fontId="6" fillId="33" borderId="10" xfId="63" applyNumberFormat="1" applyFont="1" applyFill="1" applyBorder="1" applyAlignment="1">
      <alignment horizontal="center" vertical="center" wrapText="1"/>
    </xf>
    <xf numFmtId="0" fontId="6" fillId="33" borderId="13" xfId="63" applyNumberFormat="1" applyFont="1" applyFill="1" applyBorder="1" applyAlignment="1">
      <alignment horizontal="center" vertical="center" wrapText="1"/>
    </xf>
    <xf numFmtId="0" fontId="6" fillId="33" borderId="11" xfId="66" applyNumberFormat="1" applyFont="1" applyFill="1" applyBorder="1" applyAlignment="1">
      <alignment horizontal="center" vertical="center" wrapText="1"/>
      <protection/>
    </xf>
    <xf numFmtId="0" fontId="6" fillId="33" borderId="11" xfId="66" applyNumberFormat="1" applyFont="1" applyFill="1" applyBorder="1" applyAlignment="1">
      <alignment horizontal="right" vertical="center" wrapText="1"/>
      <protection/>
    </xf>
    <xf numFmtId="0" fontId="6" fillId="33" borderId="30" xfId="63" applyNumberFormat="1" applyFont="1" applyFill="1" applyBorder="1" applyAlignment="1">
      <alignment horizontal="center" vertical="center" wrapText="1"/>
    </xf>
    <xf numFmtId="0" fontId="6" fillId="33" borderId="31" xfId="63" applyNumberFormat="1" applyFont="1" applyFill="1" applyBorder="1" applyAlignment="1">
      <alignment horizontal="center" vertical="center" wrapText="1"/>
    </xf>
    <xf numFmtId="0" fontId="6" fillId="33" borderId="32" xfId="63" applyNumberFormat="1" applyFont="1" applyFill="1" applyBorder="1" applyAlignment="1">
      <alignment horizontal="center" vertical="center" wrapText="1"/>
    </xf>
    <xf numFmtId="0" fontId="6" fillId="33" borderId="10" xfId="63" applyNumberFormat="1" applyFont="1" applyFill="1" applyBorder="1" applyAlignment="1">
      <alignment horizontal="left" vertical="center" wrapText="1"/>
    </xf>
    <xf numFmtId="0" fontId="6" fillId="33" borderId="13" xfId="63" applyNumberFormat="1" applyFont="1" applyFill="1" applyBorder="1" applyAlignment="1">
      <alignment horizontal="left" vertical="center" wrapText="1"/>
    </xf>
    <xf numFmtId="0" fontId="0" fillId="0" borderId="33" xfId="66" applyBorder="1" applyAlignment="1">
      <alignment vertical="center"/>
      <protection/>
    </xf>
    <xf numFmtId="0" fontId="6" fillId="33" borderId="32" xfId="63" applyNumberFormat="1" applyFont="1" applyFill="1" applyBorder="1" applyAlignment="1" applyProtection="1">
      <alignment horizontal="center" vertical="center" wrapText="1"/>
      <protection/>
    </xf>
    <xf numFmtId="0" fontId="6" fillId="33" borderId="31" xfId="63" applyNumberFormat="1" applyFont="1" applyFill="1" applyBorder="1" applyAlignment="1" applyProtection="1">
      <alignment horizontal="center" vertical="center" wrapText="1"/>
      <protection/>
    </xf>
    <xf numFmtId="0" fontId="6" fillId="33" borderId="11" xfId="63" applyNumberFormat="1" applyFont="1" applyFill="1" applyBorder="1" applyAlignment="1">
      <alignment horizontal="center" vertical="center" wrapText="1"/>
    </xf>
    <xf numFmtId="0" fontId="6" fillId="0" borderId="0" xfId="66" applyFont="1" applyAlignment="1">
      <alignment vertical="center"/>
      <protection/>
    </xf>
    <xf numFmtId="0" fontId="8" fillId="33" borderId="11" xfId="63" applyNumberFormat="1" applyFont="1" applyFill="1" applyBorder="1" applyAlignment="1">
      <alignment horizontal="center" vertical="center" wrapText="1"/>
    </xf>
    <xf numFmtId="176" fontId="55" fillId="0" borderId="11" xfId="66" applyNumberFormat="1" applyFont="1" applyFill="1" applyBorder="1" applyAlignment="1">
      <alignment horizontal="center" vertical="center"/>
      <protection/>
    </xf>
    <xf numFmtId="0" fontId="0" fillId="0" borderId="11" xfId="66" applyBorder="1" applyAlignment="1">
      <alignment horizontal="center" vertical="center"/>
      <protection/>
    </xf>
    <xf numFmtId="0" fontId="6" fillId="33" borderId="11" xfId="66" applyNumberFormat="1" applyFont="1" applyFill="1" applyBorder="1" applyAlignment="1">
      <alignment vertical="center" wrapText="1"/>
      <protection/>
    </xf>
    <xf numFmtId="0" fontId="6" fillId="33" borderId="11" xfId="66" applyFont="1" applyFill="1" applyBorder="1" applyAlignment="1">
      <alignment vertical="center" wrapText="1"/>
      <protection/>
    </xf>
    <xf numFmtId="14" fontId="6" fillId="33" borderId="11" xfId="66" applyNumberFormat="1" applyFont="1" applyFill="1" applyBorder="1" applyAlignment="1">
      <alignment vertical="center" wrapText="1"/>
      <protection/>
    </xf>
    <xf numFmtId="0" fontId="0" fillId="0" borderId="0" xfId="0" applyNumberFormat="1" applyFont="1" applyFill="1" applyBorder="1" applyAlignment="1">
      <alignment vertical="center"/>
    </xf>
    <xf numFmtId="0" fontId="9" fillId="0" borderId="0" xfId="0" applyNumberFormat="1" applyFont="1" applyFill="1" applyBorder="1" applyAlignment="1">
      <alignment horizontal="center" vertical="center" wrapText="1" shrinkToFit="1"/>
    </xf>
    <xf numFmtId="0" fontId="10" fillId="0" borderId="0" xfId="0" applyNumberFormat="1" applyFont="1" applyFill="1" applyBorder="1" applyAlignment="1">
      <alignment/>
    </xf>
    <xf numFmtId="0" fontId="6" fillId="0" borderId="0" xfId="0" applyNumberFormat="1" applyFont="1" applyFill="1" applyBorder="1" applyAlignment="1">
      <alignment horizontal="left" vertical="center"/>
    </xf>
    <xf numFmtId="0" fontId="6" fillId="0" borderId="34" xfId="0" applyNumberFormat="1" applyFont="1" applyFill="1" applyBorder="1" applyAlignment="1">
      <alignment vertical="center"/>
    </xf>
    <xf numFmtId="0" fontId="6" fillId="34" borderId="22" xfId="0" applyNumberFormat="1" applyFont="1" applyFill="1" applyBorder="1" applyAlignment="1">
      <alignment horizontal="center" vertical="center" wrapText="1" shrinkToFit="1"/>
    </xf>
    <xf numFmtId="0" fontId="6" fillId="0" borderId="22" xfId="0" applyNumberFormat="1" applyFont="1" applyFill="1" applyBorder="1" applyAlignment="1">
      <alignment horizontal="left" vertical="center" shrinkToFit="1"/>
    </xf>
    <xf numFmtId="3" fontId="6" fillId="0" borderId="22" xfId="0" applyNumberFormat="1" applyFont="1" applyFill="1" applyBorder="1" applyAlignment="1">
      <alignment vertical="center"/>
    </xf>
    <xf numFmtId="3" fontId="6" fillId="0" borderId="22" xfId="0" applyNumberFormat="1" applyFont="1" applyFill="1" applyBorder="1" applyAlignment="1">
      <alignment horizontal="left" vertical="center" shrinkToFit="1"/>
    </xf>
    <xf numFmtId="3" fontId="6" fillId="0" borderId="35" xfId="0" applyNumberFormat="1" applyFont="1" applyFill="1" applyBorder="1" applyAlignment="1">
      <alignment vertical="center"/>
    </xf>
    <xf numFmtId="3" fontId="6" fillId="0" borderId="36" xfId="0" applyNumberFormat="1" applyFont="1" applyFill="1" applyBorder="1" applyAlignment="1">
      <alignment horizontal="left" vertical="center" shrinkToFit="1"/>
    </xf>
    <xf numFmtId="0" fontId="0" fillId="0" borderId="11" xfId="0" applyNumberFormat="1" applyFont="1" applyFill="1" applyBorder="1" applyAlignment="1">
      <alignment vertical="center"/>
    </xf>
    <xf numFmtId="0" fontId="6" fillId="0" borderId="37" xfId="0" applyNumberFormat="1" applyFont="1" applyFill="1" applyBorder="1" applyAlignment="1">
      <alignment horizontal="left" vertical="center" shrinkToFit="1"/>
    </xf>
    <xf numFmtId="0" fontId="6" fillId="0" borderId="0" xfId="0" applyNumberFormat="1" applyFont="1" applyFill="1" applyBorder="1" applyAlignment="1">
      <alignment/>
    </xf>
    <xf numFmtId="0" fontId="6" fillId="0" borderId="0" xfId="0" applyNumberFormat="1" applyFont="1" applyFill="1" applyBorder="1" applyAlignment="1">
      <alignment horizontal="right" vertical="center"/>
    </xf>
    <xf numFmtId="0" fontId="6" fillId="0" borderId="11"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0" fillId="0" borderId="11" xfId="0" applyNumberFormat="1" applyFont="1" applyFill="1" applyBorder="1" applyAlignment="1">
      <alignment/>
    </xf>
    <xf numFmtId="0" fontId="6" fillId="0" borderId="11" xfId="0" applyNumberFormat="1" applyFont="1" applyFill="1" applyBorder="1" applyAlignment="1">
      <alignment horizontal="right" vertical="center"/>
    </xf>
    <xf numFmtId="0" fontId="6" fillId="34" borderId="11" xfId="0" applyNumberFormat="1" applyFont="1" applyFill="1" applyBorder="1" applyAlignment="1">
      <alignment horizontal="center" vertical="center" wrapText="1" shrinkToFit="1"/>
    </xf>
    <xf numFmtId="0" fontId="6" fillId="0" borderId="11" xfId="0" applyNumberFormat="1" applyFont="1" applyFill="1" applyBorder="1" applyAlignment="1">
      <alignment horizontal="left" vertical="center" shrinkToFit="1"/>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vertical="center"/>
    </xf>
    <xf numFmtId="0" fontId="6" fillId="34" borderId="11" xfId="0" applyFont="1" applyFill="1" applyBorder="1" applyAlignment="1">
      <alignment horizontal="center" vertical="center" wrapText="1" shrinkToFit="1"/>
    </xf>
    <xf numFmtId="0" fontId="6" fillId="34" borderId="11" xfId="0" applyFont="1" applyFill="1" applyBorder="1" applyAlignment="1">
      <alignment horizontal="left" vertical="center" wrapText="1" shrinkToFit="1"/>
    </xf>
    <xf numFmtId="0" fontId="11" fillId="34" borderId="11" xfId="0" applyFont="1" applyFill="1" applyBorder="1" applyAlignment="1">
      <alignment horizontal="right" vertical="center" wrapText="1" shrinkToFit="1"/>
    </xf>
    <xf numFmtId="0" fontId="11" fillId="34" borderId="11" xfId="0" applyFont="1" applyFill="1" applyBorder="1" applyAlignment="1">
      <alignment horizontal="left" vertical="center" wrapText="1" shrinkToFit="1"/>
    </xf>
    <xf numFmtId="0" fontId="6" fillId="0" borderId="38" xfId="0" applyNumberFormat="1" applyFont="1" applyFill="1" applyBorder="1" applyAlignment="1">
      <alignment horizontal="left" vertical="center"/>
    </xf>
    <xf numFmtId="0" fontId="0" fillId="0" borderId="38" xfId="0" applyNumberFormat="1" applyFont="1" applyFill="1" applyBorder="1" applyAlignment="1">
      <alignment horizontal="left" vertical="center"/>
    </xf>
    <xf numFmtId="0" fontId="6" fillId="0" borderId="34" xfId="0" applyNumberFormat="1" applyFont="1" applyFill="1" applyBorder="1" applyAlignment="1">
      <alignment horizontal="left" vertical="center"/>
    </xf>
    <xf numFmtId="0" fontId="6" fillId="34" borderId="39" xfId="0" applyFont="1" applyFill="1" applyBorder="1" applyAlignment="1">
      <alignment horizontal="center" vertical="center" wrapText="1" shrinkToFit="1"/>
    </xf>
    <xf numFmtId="0" fontId="6" fillId="34" borderId="15" xfId="0" applyFont="1" applyFill="1" applyBorder="1" applyAlignment="1">
      <alignment horizontal="center" vertical="center" wrapText="1" shrinkToFit="1"/>
    </xf>
    <xf numFmtId="0" fontId="6" fillId="34" borderId="40" xfId="0" applyFont="1" applyFill="1" applyBorder="1" applyAlignment="1">
      <alignment horizontal="center" vertical="center" wrapText="1" shrinkToFit="1"/>
    </xf>
    <xf numFmtId="0" fontId="6" fillId="34" borderId="41" xfId="0" applyFont="1" applyFill="1" applyBorder="1" applyAlignment="1">
      <alignment horizontal="center" vertical="center" wrapText="1" shrinkToFit="1"/>
    </xf>
    <xf numFmtId="0" fontId="6" fillId="34" borderId="42" xfId="0" applyFont="1" applyFill="1" applyBorder="1" applyAlignment="1">
      <alignment horizontal="center" vertical="center" wrapText="1" shrinkToFit="1"/>
    </xf>
    <xf numFmtId="0" fontId="6" fillId="34" borderId="39" xfId="0" applyNumberFormat="1" applyFont="1" applyFill="1" applyBorder="1" applyAlignment="1">
      <alignment horizontal="center" vertical="center" wrapText="1" shrinkToFit="1"/>
    </xf>
    <xf numFmtId="178" fontId="6" fillId="0" borderId="22" xfId="0" applyNumberFormat="1" applyFont="1" applyBorder="1" applyAlignment="1">
      <alignment/>
    </xf>
    <xf numFmtId="0" fontId="57" fillId="0" borderId="11" xfId="0" applyNumberFormat="1" applyFont="1" applyFill="1" applyBorder="1" applyAlignment="1">
      <alignment horizontal="left" vertical="center" shrinkToFit="1"/>
    </xf>
    <xf numFmtId="177" fontId="6" fillId="0" borderId="22" xfId="0" applyNumberFormat="1" applyFont="1" applyBorder="1" applyAlignment="1">
      <alignment/>
    </xf>
    <xf numFmtId="0" fontId="6" fillId="34" borderId="22" xfId="0" applyFont="1" applyFill="1" applyBorder="1" applyAlignment="1">
      <alignment horizontal="center" vertical="center" wrapText="1" shrinkToFit="1"/>
    </xf>
    <xf numFmtId="0" fontId="6" fillId="34" borderId="43" xfId="0" applyFont="1" applyFill="1" applyBorder="1" applyAlignment="1">
      <alignment horizontal="center" vertical="center" wrapText="1" shrinkToFit="1"/>
    </xf>
    <xf numFmtId="0" fontId="1" fillId="0" borderId="0" xfId="65" applyFont="1" applyFill="1">
      <alignment/>
      <protection/>
    </xf>
    <xf numFmtId="179" fontId="6" fillId="0" borderId="22" xfId="0" applyNumberFormat="1" applyFont="1" applyBorder="1" applyAlignment="1">
      <alignment shrinkToFit="1"/>
    </xf>
    <xf numFmtId="0" fontId="6" fillId="34" borderId="22" xfId="0" applyFont="1" applyFill="1" applyBorder="1" applyAlignment="1">
      <alignment horizontal="left" vertical="center" wrapText="1" shrinkToFit="1"/>
    </xf>
    <xf numFmtId="179" fontId="6" fillId="0" borderId="22" xfId="0" applyNumberFormat="1" applyFont="1" applyBorder="1" applyAlignment="1">
      <alignment/>
    </xf>
    <xf numFmtId="0" fontId="10" fillId="34" borderId="22" xfId="0" applyFont="1" applyFill="1" applyBorder="1" applyAlignment="1">
      <alignment horizontal="left" vertical="center" wrapText="1" shrinkToFit="1"/>
    </xf>
    <xf numFmtId="0" fontId="12" fillId="0" borderId="0" xfId="0" applyNumberFormat="1" applyFont="1" applyFill="1" applyBorder="1" applyAlignment="1">
      <alignment horizontal="center" vertical="center"/>
    </xf>
    <xf numFmtId="0" fontId="13" fillId="0" borderId="0" xfId="0" applyNumberFormat="1" applyFont="1" applyFill="1" applyBorder="1" applyAlignment="1">
      <alignment/>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right" vertical="center"/>
    </xf>
    <xf numFmtId="0" fontId="13" fillId="0" borderId="0" xfId="0" applyNumberFormat="1" applyFont="1" applyFill="1" applyBorder="1" applyAlignment="1">
      <alignment horizontal="center" vertical="center"/>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3" xfId="64"/>
    <cellStyle name="常规 4" xfId="65"/>
    <cellStyle name="常规 2" xfId="66"/>
    <cellStyle name="常规 5" xfId="67"/>
    <cellStyle name="常规 2 4"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G12"/>
  <sheetViews>
    <sheetView workbookViewId="0" topLeftCell="A4">
      <selection activeCell="C14" sqref="C14"/>
    </sheetView>
  </sheetViews>
  <sheetFormatPr defaultColWidth="14.8515625" defaultRowHeight="26.25" customHeight="1"/>
  <cols>
    <col min="1" max="7" width="19.8515625" style="0" customWidth="1"/>
  </cols>
  <sheetData>
    <row r="3" spans="1:7" ht="57" customHeight="1">
      <c r="A3" s="124" t="s">
        <v>0</v>
      </c>
      <c r="B3" s="124"/>
      <c r="C3" s="124"/>
      <c r="D3" s="124"/>
      <c r="E3" s="124"/>
      <c r="F3" s="124"/>
      <c r="G3" s="124"/>
    </row>
    <row r="7" spans="1:7" ht="26.25" customHeight="1">
      <c r="A7" s="125"/>
      <c r="B7" s="125"/>
      <c r="C7" s="125"/>
      <c r="D7" s="126" t="s">
        <v>1</v>
      </c>
      <c r="E7" s="126"/>
      <c r="F7" s="126"/>
      <c r="G7" s="125"/>
    </row>
    <row r="8" spans="1:7" ht="26.25" customHeight="1">
      <c r="A8" s="125"/>
      <c r="B8" s="125"/>
      <c r="C8" s="125"/>
      <c r="D8" s="126"/>
      <c r="E8" s="125"/>
      <c r="F8" s="125"/>
      <c r="G8" s="125"/>
    </row>
    <row r="9" spans="1:7" ht="26.25" customHeight="1">
      <c r="A9" s="125"/>
      <c r="B9" s="125"/>
      <c r="C9" s="125"/>
      <c r="D9" s="126" t="s">
        <v>2</v>
      </c>
      <c r="E9" s="126"/>
      <c r="F9" s="126"/>
      <c r="G9" s="125"/>
    </row>
    <row r="10" spans="1:7" ht="26.25" customHeight="1">
      <c r="A10" s="125"/>
      <c r="B10" s="125"/>
      <c r="C10" s="125"/>
      <c r="D10" s="125"/>
      <c r="E10" s="125"/>
      <c r="F10" s="125"/>
      <c r="G10" s="125"/>
    </row>
    <row r="11" spans="1:7" ht="26.25" customHeight="1">
      <c r="A11" s="125"/>
      <c r="B11" s="125"/>
      <c r="C11" s="125"/>
      <c r="D11" s="125"/>
      <c r="E11" s="125"/>
      <c r="F11" s="125"/>
      <c r="G11" s="125"/>
    </row>
    <row r="12" spans="2:7" ht="26.25" customHeight="1">
      <c r="B12" s="127" t="s">
        <v>3</v>
      </c>
      <c r="C12" s="125" t="s">
        <v>4</v>
      </c>
      <c r="D12" s="128" t="s">
        <v>5</v>
      </c>
      <c r="E12" s="125" t="s">
        <v>6</v>
      </c>
      <c r="F12" s="125" t="s">
        <v>7</v>
      </c>
      <c r="G12" s="125"/>
    </row>
  </sheetData>
  <sheetProtection/>
  <mergeCells count="3">
    <mergeCell ref="A3:G3"/>
    <mergeCell ref="D7:F7"/>
    <mergeCell ref="D9:F9"/>
  </mergeCells>
  <printOptions horizontalCentered="1"/>
  <pageMargins left="0.5118110236220472" right="0.5118110236220472" top="0.9448818897637796" bottom="0.9448818897637796" header="0.31496062992125984" footer="0.3149606299212598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9"/>
  <sheetViews>
    <sheetView workbookViewId="0" topLeftCell="A1">
      <selection activeCell="F13" sqref="F13"/>
    </sheetView>
  </sheetViews>
  <sheetFormatPr defaultColWidth="9.140625" defaultRowHeight="12.75"/>
  <cols>
    <col min="1" max="2" width="19.28125" style="0" customWidth="1"/>
    <col min="3" max="7" width="13.8515625" style="0" customWidth="1"/>
    <col min="8" max="8" width="12.57421875" style="0" customWidth="1"/>
    <col min="9" max="9" width="11.7109375" style="0" customWidth="1"/>
  </cols>
  <sheetData>
    <row r="1" spans="1:9" ht="30" customHeight="1">
      <c r="A1" s="79" t="s">
        <v>253</v>
      </c>
      <c r="B1" s="80"/>
      <c r="C1" s="80"/>
      <c r="D1" s="80"/>
      <c r="E1" s="80"/>
      <c r="F1" s="80"/>
      <c r="G1" s="80"/>
      <c r="H1" s="80"/>
      <c r="I1" s="80"/>
    </row>
    <row r="2" ht="9.75" customHeight="1">
      <c r="A2" s="81"/>
    </row>
    <row r="3" spans="1:9" s="78" customFormat="1" ht="18.75" customHeight="1">
      <c r="A3" s="82" t="s">
        <v>206</v>
      </c>
      <c r="I3" s="92" t="s">
        <v>10</v>
      </c>
    </row>
    <row r="4" spans="1:9" s="78" customFormat="1" ht="51.75" customHeight="1">
      <c r="A4" s="83" t="s">
        <v>254</v>
      </c>
      <c r="B4" s="83" t="s">
        <v>15</v>
      </c>
      <c r="C4" s="83" t="s">
        <v>242</v>
      </c>
      <c r="D4" s="83" t="s">
        <v>247</v>
      </c>
      <c r="E4" s="83" t="s">
        <v>235</v>
      </c>
      <c r="F4" s="83" t="s">
        <v>248</v>
      </c>
      <c r="G4" s="83" t="s">
        <v>236</v>
      </c>
      <c r="H4" s="83" t="s">
        <v>237</v>
      </c>
      <c r="I4" s="83" t="s">
        <v>238</v>
      </c>
    </row>
    <row r="5" spans="1:9" s="78" customFormat="1" ht="19.5" customHeight="1">
      <c r="A5" s="84" t="s">
        <v>15</v>
      </c>
      <c r="B5" s="85">
        <v>3300000</v>
      </c>
      <c r="C5" s="86"/>
      <c r="D5" s="85">
        <v>270000</v>
      </c>
      <c r="E5" s="85">
        <v>600000</v>
      </c>
      <c r="F5" s="84"/>
      <c r="G5" s="84"/>
      <c r="H5" s="84"/>
      <c r="I5" s="84"/>
    </row>
    <row r="6" spans="1:9" s="78" customFormat="1" ht="19.5" customHeight="1">
      <c r="A6" s="83" t="s">
        <v>255</v>
      </c>
      <c r="B6" s="85">
        <v>600000</v>
      </c>
      <c r="C6" s="86"/>
      <c r="D6" s="85"/>
      <c r="E6" s="87">
        <v>600000</v>
      </c>
      <c r="F6" s="84"/>
      <c r="G6" s="84"/>
      <c r="H6" s="84"/>
      <c r="I6" s="84"/>
    </row>
    <row r="7" spans="1:9" s="78" customFormat="1" ht="19.5" customHeight="1">
      <c r="A7" s="83" t="s">
        <v>256</v>
      </c>
      <c r="B7" s="85">
        <v>2700000</v>
      </c>
      <c r="C7" s="86"/>
      <c r="D7" s="87">
        <v>2700000</v>
      </c>
      <c r="E7" s="84"/>
      <c r="F7" s="84"/>
      <c r="G7" s="84"/>
      <c r="H7" s="84"/>
      <c r="I7" s="84"/>
    </row>
    <row r="8" spans="1:9" s="78" customFormat="1" ht="19.5" customHeight="1">
      <c r="A8" s="83" t="s">
        <v>257</v>
      </c>
      <c r="B8" s="85"/>
      <c r="C8" s="88"/>
      <c r="D8" s="89"/>
      <c r="E8" s="90"/>
      <c r="F8" s="84"/>
      <c r="G8" s="84"/>
      <c r="H8" s="84"/>
      <c r="I8" s="84"/>
    </row>
    <row r="9" ht="12.75">
      <c r="A9" s="91" t="s">
        <v>258</v>
      </c>
    </row>
  </sheetData>
  <sheetProtection/>
  <mergeCells count="1">
    <mergeCell ref="A1:I1"/>
  </mergeCells>
  <printOptions horizontalCentered="1"/>
  <pageMargins left="0.7480314960629921" right="0.7480314960629921" top="0.5905511811023623" bottom="0.5905511811023623" header="0.31496062992125984" footer="0.3149606299212598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20"/>
  <sheetViews>
    <sheetView workbookViewId="0" topLeftCell="A13">
      <selection activeCell="B5" sqref="B5:F7"/>
    </sheetView>
  </sheetViews>
  <sheetFormatPr defaultColWidth="9.140625" defaultRowHeight="28.5" customHeight="1"/>
  <cols>
    <col min="1" max="1" width="11.8515625" style="3" customWidth="1"/>
    <col min="2" max="3" width="14.421875" style="3" customWidth="1"/>
    <col min="4" max="4" width="10.421875" style="3" customWidth="1"/>
    <col min="5" max="5" width="16.28125" style="3" customWidth="1"/>
    <col min="6" max="6" width="19.140625" style="3" customWidth="1"/>
    <col min="7" max="254" width="9.140625" style="3" customWidth="1"/>
  </cols>
  <sheetData>
    <row r="1" spans="1:6" s="1" customFormat="1" ht="45" customHeight="1">
      <c r="A1" s="4" t="s">
        <v>259</v>
      </c>
      <c r="B1" s="4"/>
      <c r="C1" s="4"/>
      <c r="D1" s="4"/>
      <c r="E1" s="4"/>
      <c r="F1" s="4"/>
    </row>
    <row r="2" spans="1:6" s="1" customFormat="1" ht="28.5" customHeight="1">
      <c r="A2" s="5" t="s">
        <v>9</v>
      </c>
      <c r="B2" s="5" t="s">
        <v>260</v>
      </c>
      <c r="C2" s="5"/>
      <c r="D2" s="6" t="s">
        <v>25</v>
      </c>
      <c r="F2" s="7" t="s">
        <v>10</v>
      </c>
    </row>
    <row r="3" spans="1:6" s="1" customFormat="1" ht="33" customHeight="1">
      <c r="A3" s="8" t="s">
        <v>261</v>
      </c>
      <c r="B3" s="9" t="s">
        <v>262</v>
      </c>
      <c r="C3" s="9"/>
      <c r="D3" s="9"/>
      <c r="E3" s="9"/>
      <c r="F3" s="9"/>
    </row>
    <row r="4" spans="1:6" s="2" customFormat="1" ht="33" customHeight="1">
      <c r="A4" s="8" t="s">
        <v>263</v>
      </c>
      <c r="B4" s="73" t="s">
        <v>218</v>
      </c>
      <c r="C4" s="73"/>
      <c r="D4" s="73"/>
      <c r="E4" s="13" t="s">
        <v>264</v>
      </c>
      <c r="F4" s="74">
        <v>280000</v>
      </c>
    </row>
    <row r="5" spans="1:6" s="1" customFormat="1" ht="105" customHeight="1">
      <c r="A5" s="8" t="s">
        <v>265</v>
      </c>
      <c r="B5" s="15" t="s">
        <v>266</v>
      </c>
      <c r="C5" s="16"/>
      <c r="D5" s="16"/>
      <c r="E5" s="16"/>
      <c r="F5" s="17"/>
    </row>
    <row r="6" spans="1:6" s="1" customFormat="1" ht="104.25" customHeight="1">
      <c r="A6" s="18" t="s">
        <v>267</v>
      </c>
      <c r="B6" s="15" t="s">
        <v>268</v>
      </c>
      <c r="C6" s="16"/>
      <c r="D6" s="16"/>
      <c r="E6" s="16"/>
      <c r="F6" s="17"/>
    </row>
    <row r="7" spans="1:6" s="1" customFormat="1" ht="54" customHeight="1">
      <c r="A7" s="19" t="s">
        <v>269</v>
      </c>
      <c r="B7" s="15" t="s">
        <v>270</v>
      </c>
      <c r="C7" s="16"/>
      <c r="D7" s="16"/>
      <c r="E7" s="16"/>
      <c r="F7" s="17"/>
    </row>
    <row r="8" spans="1:6" s="1" customFormat="1" ht="26.25" customHeight="1">
      <c r="A8" s="20" t="s">
        <v>271</v>
      </c>
      <c r="B8" s="21" t="s">
        <v>272</v>
      </c>
      <c r="C8" s="22" t="s">
        <v>273</v>
      </c>
      <c r="D8" s="22" t="s">
        <v>274</v>
      </c>
      <c r="E8" s="22"/>
      <c r="F8" s="22" t="s">
        <v>275</v>
      </c>
    </row>
    <row r="9" spans="1:6" s="1" customFormat="1" ht="26.25" customHeight="1">
      <c r="A9" s="20"/>
      <c r="B9" s="20" t="s">
        <v>276</v>
      </c>
      <c r="C9" s="20" t="s">
        <v>277</v>
      </c>
      <c r="D9" s="23" t="s">
        <v>278</v>
      </c>
      <c r="E9" s="23"/>
      <c r="F9" s="75" t="s">
        <v>279</v>
      </c>
    </row>
    <row r="10" spans="1:6" s="1" customFormat="1" ht="26.25" customHeight="1">
      <c r="A10" s="20"/>
      <c r="B10" s="20"/>
      <c r="C10" s="20"/>
      <c r="D10" s="23" t="s">
        <v>280</v>
      </c>
      <c r="E10" s="23"/>
      <c r="F10" s="20"/>
    </row>
    <row r="11" spans="1:6" s="1" customFormat="1" ht="26.25" customHeight="1">
      <c r="A11" s="20"/>
      <c r="B11" s="20"/>
      <c r="C11" s="20" t="s">
        <v>281</v>
      </c>
      <c r="D11" s="23" t="s">
        <v>282</v>
      </c>
      <c r="E11" s="23"/>
      <c r="F11" s="20"/>
    </row>
    <row r="12" spans="1:6" s="1" customFormat="1" ht="26.25" customHeight="1">
      <c r="A12" s="20"/>
      <c r="B12" s="20"/>
      <c r="C12" s="20"/>
      <c r="D12" s="23" t="s">
        <v>280</v>
      </c>
      <c r="E12" s="23"/>
      <c r="F12" s="20"/>
    </row>
    <row r="13" spans="1:6" s="1" customFormat="1" ht="26.25" customHeight="1">
      <c r="A13" s="20"/>
      <c r="B13" s="20"/>
      <c r="C13" s="20" t="s">
        <v>283</v>
      </c>
      <c r="D13" s="23" t="s">
        <v>284</v>
      </c>
      <c r="E13" s="23"/>
      <c r="F13" s="77" t="s">
        <v>285</v>
      </c>
    </row>
    <row r="14" spans="1:6" s="1" customFormat="1" ht="26.25" customHeight="1">
      <c r="A14" s="20"/>
      <c r="B14" s="20"/>
      <c r="C14" s="20" t="s">
        <v>286</v>
      </c>
      <c r="D14" s="23" t="s">
        <v>287</v>
      </c>
      <c r="E14" s="23"/>
      <c r="F14" s="75" t="s">
        <v>288</v>
      </c>
    </row>
    <row r="15" spans="1:6" s="1" customFormat="1" ht="26.25" customHeight="1">
      <c r="A15" s="20"/>
      <c r="B15" s="20" t="s">
        <v>289</v>
      </c>
      <c r="C15" s="20" t="s">
        <v>290</v>
      </c>
      <c r="D15" s="23" t="s">
        <v>282</v>
      </c>
      <c r="E15" s="23"/>
      <c r="F15" s="20"/>
    </row>
    <row r="16" spans="1:6" s="1" customFormat="1" ht="26.25" customHeight="1">
      <c r="A16" s="20"/>
      <c r="B16" s="20"/>
      <c r="C16" s="20" t="s">
        <v>291</v>
      </c>
      <c r="D16" s="23" t="s">
        <v>292</v>
      </c>
      <c r="E16" s="23"/>
      <c r="F16" s="75" t="s">
        <v>293</v>
      </c>
    </row>
    <row r="17" spans="1:6" s="1" customFormat="1" ht="26.25" customHeight="1">
      <c r="A17" s="20"/>
      <c r="B17" s="20"/>
      <c r="C17" s="20" t="s">
        <v>294</v>
      </c>
      <c r="D17" s="23" t="s">
        <v>282</v>
      </c>
      <c r="E17" s="23"/>
      <c r="F17" s="20"/>
    </row>
    <row r="18" spans="1:6" ht="26.25" customHeight="1">
      <c r="A18" s="20"/>
      <c r="B18" s="20"/>
      <c r="C18" s="20" t="s">
        <v>295</v>
      </c>
      <c r="D18" s="23" t="s">
        <v>296</v>
      </c>
      <c r="E18" s="23"/>
      <c r="F18" s="75" t="s">
        <v>297</v>
      </c>
    </row>
    <row r="19" spans="1:6" ht="26.25" customHeight="1">
      <c r="A19" s="20"/>
      <c r="B19" s="20" t="s">
        <v>298</v>
      </c>
      <c r="C19" s="26" t="s">
        <v>299</v>
      </c>
      <c r="D19" s="23" t="s">
        <v>300</v>
      </c>
      <c r="E19" s="23"/>
      <c r="F19" s="75" t="s">
        <v>301</v>
      </c>
    </row>
    <row r="20" spans="1:6" ht="26.25" customHeight="1">
      <c r="A20" s="20"/>
      <c r="B20" s="20"/>
      <c r="C20" s="22"/>
      <c r="D20" s="27" t="s">
        <v>280</v>
      </c>
      <c r="E20" s="28"/>
      <c r="F20" s="20"/>
    </row>
  </sheetData>
  <sheetProtection/>
  <mergeCells count="27">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A8:A20"/>
    <mergeCell ref="B9:B14"/>
    <mergeCell ref="B15:B18"/>
    <mergeCell ref="B19:B20"/>
    <mergeCell ref="C9:C10"/>
    <mergeCell ref="C11:C12"/>
    <mergeCell ref="C19:C20"/>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20"/>
  <sheetViews>
    <sheetView workbookViewId="0" topLeftCell="A1">
      <selection activeCell="B5" sqref="B5:F7"/>
    </sheetView>
  </sheetViews>
  <sheetFormatPr defaultColWidth="9.140625" defaultRowHeight="28.5" customHeight="1"/>
  <cols>
    <col min="1" max="1" width="11.8515625" style="3" customWidth="1"/>
    <col min="2" max="3" width="14.421875" style="3" customWidth="1"/>
    <col min="4" max="4" width="10.421875" style="3" customWidth="1"/>
    <col min="5" max="5" width="16.28125" style="3" customWidth="1"/>
    <col min="6" max="6" width="19.140625" style="3" customWidth="1"/>
    <col min="7" max="254" width="9.140625" style="3" customWidth="1"/>
  </cols>
  <sheetData>
    <row r="1" spans="1:6" s="1" customFormat="1" ht="45" customHeight="1">
      <c r="A1" s="4" t="s">
        <v>259</v>
      </c>
      <c r="B1" s="4"/>
      <c r="C1" s="4"/>
      <c r="D1" s="4"/>
      <c r="E1" s="4"/>
      <c r="F1" s="4"/>
    </row>
    <row r="2" spans="1:6" s="1" customFormat="1" ht="28.5" customHeight="1">
      <c r="A2" s="5" t="s">
        <v>9</v>
      </c>
      <c r="B2" s="5" t="s">
        <v>260</v>
      </c>
      <c r="C2" s="5"/>
      <c r="D2" s="6" t="s">
        <v>25</v>
      </c>
      <c r="F2" s="7" t="s">
        <v>10</v>
      </c>
    </row>
    <row r="3" spans="1:6" s="1" customFormat="1" ht="33" customHeight="1">
      <c r="A3" s="8" t="s">
        <v>261</v>
      </c>
      <c r="B3" s="9" t="s">
        <v>302</v>
      </c>
      <c r="C3" s="9"/>
      <c r="D3" s="9"/>
      <c r="E3" s="9"/>
      <c r="F3" s="9"/>
    </row>
    <row r="4" spans="1:6" s="2" customFormat="1" ht="33" customHeight="1">
      <c r="A4" s="8" t="s">
        <v>263</v>
      </c>
      <c r="B4" s="73" t="s">
        <v>218</v>
      </c>
      <c r="C4" s="73"/>
      <c r="D4" s="73"/>
      <c r="E4" s="13" t="s">
        <v>264</v>
      </c>
      <c r="F4" s="74">
        <v>1230000</v>
      </c>
    </row>
    <row r="5" spans="1:6" s="1" customFormat="1" ht="105" customHeight="1">
      <c r="A5" s="8" t="s">
        <v>265</v>
      </c>
      <c r="B5" s="15" t="s">
        <v>303</v>
      </c>
      <c r="C5" s="16"/>
      <c r="D5" s="16"/>
      <c r="E5" s="16"/>
      <c r="F5" s="17"/>
    </row>
    <row r="6" spans="1:6" s="1" customFormat="1" ht="104.25" customHeight="1">
      <c r="A6" s="18" t="s">
        <v>267</v>
      </c>
      <c r="B6" s="15" t="s">
        <v>304</v>
      </c>
      <c r="C6" s="16"/>
      <c r="D6" s="16"/>
      <c r="E6" s="16"/>
      <c r="F6" s="17"/>
    </row>
    <row r="7" spans="1:6" s="1" customFormat="1" ht="54" customHeight="1">
      <c r="A7" s="19" t="s">
        <v>269</v>
      </c>
      <c r="B7" s="15" t="s">
        <v>305</v>
      </c>
      <c r="C7" s="16"/>
      <c r="D7" s="16"/>
      <c r="E7" s="16"/>
      <c r="F7" s="17"/>
    </row>
    <row r="8" spans="1:6" s="1" customFormat="1" ht="26.25" customHeight="1">
      <c r="A8" s="20" t="s">
        <v>271</v>
      </c>
      <c r="B8" s="21" t="s">
        <v>272</v>
      </c>
      <c r="C8" s="22" t="s">
        <v>273</v>
      </c>
      <c r="D8" s="22" t="s">
        <v>274</v>
      </c>
      <c r="E8" s="22"/>
      <c r="F8" s="22" t="s">
        <v>275</v>
      </c>
    </row>
    <row r="9" spans="1:6" s="1" customFormat="1" ht="26.25" customHeight="1">
      <c r="A9" s="20"/>
      <c r="B9" s="20" t="s">
        <v>276</v>
      </c>
      <c r="C9" s="20" t="s">
        <v>277</v>
      </c>
      <c r="D9" s="23" t="s">
        <v>306</v>
      </c>
      <c r="E9" s="23"/>
      <c r="F9" s="75" t="s">
        <v>307</v>
      </c>
    </row>
    <row r="10" spans="1:6" s="1" customFormat="1" ht="26.25" customHeight="1">
      <c r="A10" s="20"/>
      <c r="B10" s="20"/>
      <c r="C10" s="20"/>
      <c r="D10" s="23" t="s">
        <v>280</v>
      </c>
      <c r="E10" s="23"/>
      <c r="F10" s="20"/>
    </row>
    <row r="11" spans="1:6" s="1" customFormat="1" ht="26.25" customHeight="1">
      <c r="A11" s="20"/>
      <c r="B11" s="20"/>
      <c r="C11" s="20" t="s">
        <v>281</v>
      </c>
      <c r="D11" s="23" t="s">
        <v>282</v>
      </c>
      <c r="E11" s="23"/>
      <c r="F11" s="20"/>
    </row>
    <row r="12" spans="1:6" s="1" customFormat="1" ht="26.25" customHeight="1">
      <c r="A12" s="20"/>
      <c r="B12" s="20"/>
      <c r="C12" s="20"/>
      <c r="D12" s="23" t="s">
        <v>280</v>
      </c>
      <c r="E12" s="23"/>
      <c r="F12" s="20"/>
    </row>
    <row r="13" spans="1:6" s="1" customFormat="1" ht="26.25" customHeight="1">
      <c r="A13" s="20"/>
      <c r="B13" s="20"/>
      <c r="C13" s="20" t="s">
        <v>283</v>
      </c>
      <c r="D13" s="23" t="s">
        <v>308</v>
      </c>
      <c r="E13" s="23"/>
      <c r="F13" s="77" t="s">
        <v>285</v>
      </c>
    </row>
    <row r="14" spans="1:6" s="1" customFormat="1" ht="26.25" customHeight="1">
      <c r="A14" s="20"/>
      <c r="B14" s="20"/>
      <c r="C14" s="20" t="s">
        <v>286</v>
      </c>
      <c r="D14" s="23" t="s">
        <v>287</v>
      </c>
      <c r="E14" s="23"/>
      <c r="F14" s="75" t="s">
        <v>309</v>
      </c>
    </row>
    <row r="15" spans="1:6" s="1" customFormat="1" ht="26.25" customHeight="1">
      <c r="A15" s="20"/>
      <c r="B15" s="20" t="s">
        <v>289</v>
      </c>
      <c r="C15" s="20" t="s">
        <v>290</v>
      </c>
      <c r="D15" s="23" t="s">
        <v>282</v>
      </c>
      <c r="E15" s="23"/>
      <c r="F15" s="20"/>
    </row>
    <row r="16" spans="1:6" s="1" customFormat="1" ht="26.25" customHeight="1">
      <c r="A16" s="20"/>
      <c r="B16" s="20"/>
      <c r="C16" s="20" t="s">
        <v>291</v>
      </c>
      <c r="D16" s="23" t="s">
        <v>310</v>
      </c>
      <c r="E16" s="23"/>
      <c r="F16" s="76" t="s">
        <v>311</v>
      </c>
    </row>
    <row r="17" spans="1:6" s="1" customFormat="1" ht="26.25" customHeight="1">
      <c r="A17" s="20"/>
      <c r="B17" s="20"/>
      <c r="C17" s="20" t="s">
        <v>294</v>
      </c>
      <c r="D17" s="23" t="s">
        <v>282</v>
      </c>
      <c r="E17" s="23"/>
      <c r="F17" s="20"/>
    </row>
    <row r="18" spans="1:6" ht="26.25" customHeight="1">
      <c r="A18" s="20"/>
      <c r="B18" s="20"/>
      <c r="C18" s="20" t="s">
        <v>295</v>
      </c>
      <c r="D18" s="23" t="s">
        <v>312</v>
      </c>
      <c r="E18" s="23"/>
      <c r="F18" s="75" t="s">
        <v>297</v>
      </c>
    </row>
    <row r="19" spans="1:6" ht="26.25" customHeight="1">
      <c r="A19" s="20"/>
      <c r="B19" s="20" t="s">
        <v>298</v>
      </c>
      <c r="C19" s="26" t="s">
        <v>299</v>
      </c>
      <c r="D19" s="23" t="s">
        <v>300</v>
      </c>
      <c r="E19" s="23"/>
      <c r="F19" s="75" t="s">
        <v>313</v>
      </c>
    </row>
    <row r="20" spans="1:6" ht="26.25" customHeight="1">
      <c r="A20" s="20"/>
      <c r="B20" s="20"/>
      <c r="C20" s="22"/>
      <c r="D20" s="27" t="s">
        <v>280</v>
      </c>
      <c r="E20" s="28"/>
      <c r="F20" s="20"/>
    </row>
  </sheetData>
  <sheetProtection/>
  <mergeCells count="27">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A8:A20"/>
    <mergeCell ref="B9:B14"/>
    <mergeCell ref="B15:B18"/>
    <mergeCell ref="B19:B20"/>
    <mergeCell ref="C9:C10"/>
    <mergeCell ref="C11:C12"/>
    <mergeCell ref="C19:C20"/>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F20"/>
  <sheetViews>
    <sheetView workbookViewId="0" topLeftCell="A4">
      <selection activeCell="A8" sqref="A8:A20"/>
    </sheetView>
  </sheetViews>
  <sheetFormatPr defaultColWidth="9.140625" defaultRowHeight="28.5" customHeight="1"/>
  <cols>
    <col min="1" max="1" width="11.8515625" style="3" customWidth="1"/>
    <col min="2" max="3" width="14.421875" style="3" customWidth="1"/>
    <col min="4" max="4" width="10.421875" style="3" customWidth="1"/>
    <col min="5" max="5" width="16.28125" style="3" customWidth="1"/>
    <col min="6" max="6" width="19.140625" style="3" customWidth="1"/>
    <col min="7" max="254" width="9.140625" style="3" customWidth="1"/>
  </cols>
  <sheetData>
    <row r="1" spans="1:6" s="1" customFormat="1" ht="45" customHeight="1">
      <c r="A1" s="4" t="s">
        <v>259</v>
      </c>
      <c r="B1" s="4"/>
      <c r="C1" s="4"/>
      <c r="D1" s="4"/>
      <c r="E1" s="4"/>
      <c r="F1" s="4"/>
    </row>
    <row r="2" spans="1:6" s="1" customFormat="1" ht="28.5" customHeight="1">
      <c r="A2" s="5" t="s">
        <v>9</v>
      </c>
      <c r="B2" s="5"/>
      <c r="C2" s="5"/>
      <c r="D2" s="6" t="s">
        <v>25</v>
      </c>
      <c r="F2" s="7" t="s">
        <v>10</v>
      </c>
    </row>
    <row r="3" spans="1:6" s="1" customFormat="1" ht="33" customHeight="1">
      <c r="A3" s="8" t="s">
        <v>261</v>
      </c>
      <c r="B3" s="9" t="s">
        <v>314</v>
      </c>
      <c r="C3" s="9"/>
      <c r="D3" s="9"/>
      <c r="E3" s="9"/>
      <c r="F3" s="9"/>
    </row>
    <row r="4" spans="1:6" s="2" customFormat="1" ht="33" customHeight="1">
      <c r="A4" s="8" t="s">
        <v>263</v>
      </c>
      <c r="B4" s="73" t="s">
        <v>218</v>
      </c>
      <c r="C4" s="73"/>
      <c r="D4" s="73"/>
      <c r="E4" s="13" t="s">
        <v>264</v>
      </c>
      <c r="F4" s="74">
        <v>120000</v>
      </c>
    </row>
    <row r="5" spans="1:6" s="1" customFormat="1" ht="87" customHeight="1">
      <c r="A5" s="8" t="s">
        <v>265</v>
      </c>
      <c r="B5" s="15" t="s">
        <v>315</v>
      </c>
      <c r="C5" s="16"/>
      <c r="D5" s="16"/>
      <c r="E5" s="16"/>
      <c r="F5" s="17"/>
    </row>
    <row r="6" spans="1:6" s="1" customFormat="1" ht="85.5" customHeight="1">
      <c r="A6" s="18" t="s">
        <v>267</v>
      </c>
      <c r="B6" s="15" t="s">
        <v>316</v>
      </c>
      <c r="C6" s="16"/>
      <c r="D6" s="16"/>
      <c r="E6" s="16"/>
      <c r="F6" s="17"/>
    </row>
    <row r="7" spans="1:6" s="1" customFormat="1" ht="69" customHeight="1">
      <c r="A7" s="19" t="s">
        <v>269</v>
      </c>
      <c r="B7" s="15" t="s">
        <v>317</v>
      </c>
      <c r="C7" s="16"/>
      <c r="D7" s="16"/>
      <c r="E7" s="16"/>
      <c r="F7" s="17"/>
    </row>
    <row r="8" spans="1:6" s="1" customFormat="1" ht="26.25" customHeight="1">
      <c r="A8" s="20" t="s">
        <v>271</v>
      </c>
      <c r="B8" s="21" t="s">
        <v>272</v>
      </c>
      <c r="C8" s="22" t="s">
        <v>273</v>
      </c>
      <c r="D8" s="22" t="s">
        <v>274</v>
      </c>
      <c r="E8" s="22"/>
      <c r="F8" s="22" t="s">
        <v>275</v>
      </c>
    </row>
    <row r="9" spans="1:6" s="1" customFormat="1" ht="26.25" customHeight="1">
      <c r="A9" s="20"/>
      <c r="B9" s="20" t="s">
        <v>276</v>
      </c>
      <c r="C9" s="20" t="s">
        <v>277</v>
      </c>
      <c r="D9" s="23" t="s">
        <v>318</v>
      </c>
      <c r="E9" s="23"/>
      <c r="F9" s="75" t="s">
        <v>319</v>
      </c>
    </row>
    <row r="10" spans="1:6" s="1" customFormat="1" ht="57" customHeight="1">
      <c r="A10" s="20"/>
      <c r="B10" s="20"/>
      <c r="C10" s="20"/>
      <c r="D10" s="23" t="s">
        <v>320</v>
      </c>
      <c r="E10" s="23"/>
      <c r="F10" s="76" t="s">
        <v>321</v>
      </c>
    </row>
    <row r="11" spans="1:6" s="1" customFormat="1" ht="26.25" customHeight="1">
      <c r="A11" s="20"/>
      <c r="B11" s="20"/>
      <c r="C11" s="20" t="s">
        <v>281</v>
      </c>
      <c r="D11" s="23" t="s">
        <v>322</v>
      </c>
      <c r="E11" s="23"/>
      <c r="F11" s="75" t="s">
        <v>301</v>
      </c>
    </row>
    <row r="12" spans="1:6" s="1" customFormat="1" ht="26.25" customHeight="1">
      <c r="A12" s="20"/>
      <c r="B12" s="20"/>
      <c r="C12" s="20"/>
      <c r="D12" s="23" t="s">
        <v>280</v>
      </c>
      <c r="E12" s="23"/>
      <c r="F12" s="20"/>
    </row>
    <row r="13" spans="1:6" s="1" customFormat="1" ht="26.25" customHeight="1">
      <c r="A13" s="20"/>
      <c r="B13" s="20"/>
      <c r="C13" s="20" t="s">
        <v>283</v>
      </c>
      <c r="D13" s="23" t="s">
        <v>308</v>
      </c>
      <c r="E13" s="23"/>
      <c r="F13" s="77" t="s">
        <v>285</v>
      </c>
    </row>
    <row r="14" spans="1:6" s="1" customFormat="1" ht="26.25" customHeight="1">
      <c r="A14" s="20"/>
      <c r="B14" s="20"/>
      <c r="C14" s="20" t="s">
        <v>286</v>
      </c>
      <c r="D14" s="23" t="s">
        <v>287</v>
      </c>
      <c r="E14" s="23"/>
      <c r="F14" s="75" t="s">
        <v>323</v>
      </c>
    </row>
    <row r="15" spans="1:6" s="1" customFormat="1" ht="26.25" customHeight="1">
      <c r="A15" s="20"/>
      <c r="B15" s="20" t="s">
        <v>289</v>
      </c>
      <c r="C15" s="20" t="s">
        <v>290</v>
      </c>
      <c r="D15" s="23" t="s">
        <v>282</v>
      </c>
      <c r="E15" s="23"/>
      <c r="F15" s="20"/>
    </row>
    <row r="16" spans="1:6" s="1" customFormat="1" ht="26.25" customHeight="1">
      <c r="A16" s="20"/>
      <c r="B16" s="20"/>
      <c r="C16" s="20" t="s">
        <v>291</v>
      </c>
      <c r="D16" s="23" t="s">
        <v>324</v>
      </c>
      <c r="E16" s="23"/>
      <c r="F16" s="75" t="s">
        <v>297</v>
      </c>
    </row>
    <row r="17" spans="1:6" s="1" customFormat="1" ht="26.25" customHeight="1">
      <c r="A17" s="20"/>
      <c r="B17" s="20"/>
      <c r="C17" s="20" t="s">
        <v>294</v>
      </c>
      <c r="D17" s="23" t="s">
        <v>282</v>
      </c>
      <c r="E17" s="23"/>
      <c r="F17" s="20"/>
    </row>
    <row r="18" spans="1:6" ht="26.25" customHeight="1">
      <c r="A18" s="20"/>
      <c r="B18" s="20"/>
      <c r="C18" s="20" t="s">
        <v>295</v>
      </c>
      <c r="D18" s="23" t="s">
        <v>325</v>
      </c>
      <c r="E18" s="23"/>
      <c r="F18" s="75" t="s">
        <v>297</v>
      </c>
    </row>
    <row r="19" spans="1:6" ht="26.25" customHeight="1">
      <c r="A19" s="20"/>
      <c r="B19" s="20" t="s">
        <v>298</v>
      </c>
      <c r="C19" s="26" t="s">
        <v>299</v>
      </c>
      <c r="D19" s="23" t="s">
        <v>300</v>
      </c>
      <c r="E19" s="23"/>
      <c r="F19" s="75" t="s">
        <v>313</v>
      </c>
    </row>
    <row r="20" spans="1:6" ht="26.25" customHeight="1">
      <c r="A20" s="20"/>
      <c r="B20" s="20"/>
      <c r="C20" s="22"/>
      <c r="D20" s="27" t="s">
        <v>280</v>
      </c>
      <c r="E20" s="28"/>
      <c r="F20" s="20"/>
    </row>
  </sheetData>
  <sheetProtection/>
  <mergeCells count="27">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A8:A20"/>
    <mergeCell ref="B9:B14"/>
    <mergeCell ref="B15:B18"/>
    <mergeCell ref="B19:B20"/>
    <mergeCell ref="C9:C10"/>
    <mergeCell ref="C11:C12"/>
    <mergeCell ref="C19:C20"/>
  </mergeCells>
  <printOptions/>
  <pageMargins left="0.7006944444444444" right="0.7006944444444444" top="0.7513888888888889" bottom="0.7513888888888889" header="0.2986111111111111" footer="0.2986111111111111"/>
  <pageSetup fitToWidth="0" fitToHeight="1"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F20"/>
  <sheetViews>
    <sheetView workbookViewId="0" topLeftCell="A1">
      <selection activeCell="B5" sqref="B5:F7"/>
    </sheetView>
  </sheetViews>
  <sheetFormatPr defaultColWidth="9.140625" defaultRowHeight="28.5" customHeight="1"/>
  <cols>
    <col min="1" max="1" width="11.8515625" style="3" customWidth="1"/>
    <col min="2" max="3" width="14.421875" style="3" customWidth="1"/>
    <col min="4" max="4" width="10.421875" style="3" customWidth="1"/>
    <col min="5" max="5" width="16.28125" style="3" customWidth="1"/>
    <col min="6" max="6" width="19.140625" style="3" customWidth="1"/>
    <col min="7" max="16384" width="9.140625" style="3" customWidth="1"/>
  </cols>
  <sheetData>
    <row r="1" spans="1:6" s="1" customFormat="1" ht="45" customHeight="1">
      <c r="A1" s="4" t="s">
        <v>259</v>
      </c>
      <c r="B1" s="4"/>
      <c r="C1" s="4"/>
      <c r="D1" s="4"/>
      <c r="E1" s="4"/>
      <c r="F1" s="4"/>
    </row>
    <row r="2" spans="1:6" s="1" customFormat="1" ht="28.5" customHeight="1">
      <c r="A2" s="5" t="s">
        <v>9</v>
      </c>
      <c r="B2" s="5" t="s">
        <v>220</v>
      </c>
      <c r="C2" s="5"/>
      <c r="D2" s="6" t="s">
        <v>25</v>
      </c>
      <c r="F2" s="7" t="s">
        <v>10</v>
      </c>
    </row>
    <row r="3" spans="1:6" s="1" customFormat="1" ht="33" customHeight="1">
      <c r="A3" s="8" t="s">
        <v>261</v>
      </c>
      <c r="B3" s="9" t="s">
        <v>326</v>
      </c>
      <c r="C3" s="9"/>
      <c r="D3" s="9"/>
      <c r="E3" s="9"/>
      <c r="F3" s="9"/>
    </row>
    <row r="4" spans="1:6" s="2" customFormat="1" ht="33" customHeight="1">
      <c r="A4" s="8" t="s">
        <v>263</v>
      </c>
      <c r="B4" s="10" t="s">
        <v>218</v>
      </c>
      <c r="C4" s="11"/>
      <c r="D4" s="12"/>
      <c r="E4" s="13" t="s">
        <v>264</v>
      </c>
      <c r="F4" s="14">
        <v>600000</v>
      </c>
    </row>
    <row r="5" spans="1:6" s="1" customFormat="1" ht="105" customHeight="1">
      <c r="A5" s="8" t="s">
        <v>265</v>
      </c>
      <c r="B5" s="15" t="s">
        <v>327</v>
      </c>
      <c r="C5" s="16"/>
      <c r="D5" s="16"/>
      <c r="E5" s="16"/>
      <c r="F5" s="17"/>
    </row>
    <row r="6" spans="1:6" s="1" customFormat="1" ht="104.25" customHeight="1">
      <c r="A6" s="18" t="s">
        <v>267</v>
      </c>
      <c r="B6" s="15" t="s">
        <v>328</v>
      </c>
      <c r="C6" s="16"/>
      <c r="D6" s="16"/>
      <c r="E6" s="16"/>
      <c r="F6" s="17"/>
    </row>
    <row r="7" spans="1:6" s="1" customFormat="1" ht="54" customHeight="1">
      <c r="A7" s="19" t="s">
        <v>269</v>
      </c>
      <c r="B7" s="15" t="s">
        <v>329</v>
      </c>
      <c r="C7" s="16"/>
      <c r="D7" s="16"/>
      <c r="E7" s="16"/>
      <c r="F7" s="17"/>
    </row>
    <row r="8" spans="1:6" s="1" customFormat="1" ht="26.25" customHeight="1">
      <c r="A8" s="20" t="s">
        <v>271</v>
      </c>
      <c r="B8" s="21" t="s">
        <v>272</v>
      </c>
      <c r="C8" s="22" t="s">
        <v>273</v>
      </c>
      <c r="D8" s="22" t="s">
        <v>274</v>
      </c>
      <c r="E8" s="22"/>
      <c r="F8" s="22" t="s">
        <v>275</v>
      </c>
    </row>
    <row r="9" spans="1:6" s="1" customFormat="1" ht="26.25" customHeight="1">
      <c r="A9" s="20"/>
      <c r="B9" s="20" t="s">
        <v>276</v>
      </c>
      <c r="C9" s="20" t="s">
        <v>277</v>
      </c>
      <c r="D9" s="23" t="s">
        <v>330</v>
      </c>
      <c r="E9" s="23"/>
      <c r="F9" s="20" t="s">
        <v>331</v>
      </c>
    </row>
    <row r="10" spans="1:6" s="1" customFormat="1" ht="26.25" customHeight="1">
      <c r="A10" s="20"/>
      <c r="B10" s="20"/>
      <c r="C10" s="20"/>
      <c r="D10" s="23" t="s">
        <v>280</v>
      </c>
      <c r="E10" s="23"/>
      <c r="F10" s="20"/>
    </row>
    <row r="11" spans="1:6" s="1" customFormat="1" ht="26.25" customHeight="1">
      <c r="A11" s="20"/>
      <c r="B11" s="20"/>
      <c r="C11" s="20" t="s">
        <v>281</v>
      </c>
      <c r="D11" s="23" t="s">
        <v>332</v>
      </c>
      <c r="E11" s="23"/>
      <c r="F11" s="20" t="s">
        <v>333</v>
      </c>
    </row>
    <row r="12" spans="1:6" s="1" customFormat="1" ht="26.25" customHeight="1">
      <c r="A12" s="20"/>
      <c r="B12" s="20"/>
      <c r="C12" s="20"/>
      <c r="D12" s="23" t="s">
        <v>280</v>
      </c>
      <c r="E12" s="23"/>
      <c r="F12" s="20"/>
    </row>
    <row r="13" spans="1:6" s="1" customFormat="1" ht="26.25" customHeight="1">
      <c r="A13" s="20"/>
      <c r="B13" s="20"/>
      <c r="C13" s="20" t="s">
        <v>283</v>
      </c>
      <c r="D13" s="23" t="s">
        <v>334</v>
      </c>
      <c r="E13" s="23"/>
      <c r="F13" s="20" t="s">
        <v>285</v>
      </c>
    </row>
    <row r="14" spans="1:6" s="1" customFormat="1" ht="26.25" customHeight="1">
      <c r="A14" s="20"/>
      <c r="B14" s="20"/>
      <c r="C14" s="20" t="s">
        <v>286</v>
      </c>
      <c r="D14" s="23" t="s">
        <v>335</v>
      </c>
      <c r="E14" s="23"/>
      <c r="F14" s="72" t="s">
        <v>336</v>
      </c>
    </row>
    <row r="15" spans="1:6" s="1" customFormat="1" ht="26.25" customHeight="1">
      <c r="A15" s="20"/>
      <c r="B15" s="20" t="s">
        <v>289</v>
      </c>
      <c r="C15" s="20" t="s">
        <v>290</v>
      </c>
      <c r="D15" s="23" t="s">
        <v>282</v>
      </c>
      <c r="E15" s="23"/>
      <c r="F15" s="20"/>
    </row>
    <row r="16" spans="1:6" s="1" customFormat="1" ht="26.25" customHeight="1">
      <c r="A16" s="20"/>
      <c r="B16" s="20"/>
      <c r="C16" s="20" t="s">
        <v>291</v>
      </c>
      <c r="D16" s="23" t="s">
        <v>337</v>
      </c>
      <c r="E16" s="23"/>
      <c r="F16" s="20" t="s">
        <v>338</v>
      </c>
    </row>
    <row r="17" spans="1:6" s="1" customFormat="1" ht="26.25" customHeight="1">
      <c r="A17" s="20"/>
      <c r="B17" s="20"/>
      <c r="C17" s="20" t="s">
        <v>294</v>
      </c>
      <c r="D17" s="23" t="s">
        <v>282</v>
      </c>
      <c r="E17" s="23"/>
      <c r="F17" s="20"/>
    </row>
    <row r="18" spans="1:6" ht="26.25" customHeight="1">
      <c r="A18" s="20"/>
      <c r="B18" s="20"/>
      <c r="C18" s="20" t="s">
        <v>295</v>
      </c>
      <c r="D18" s="23" t="s">
        <v>339</v>
      </c>
      <c r="E18" s="23"/>
      <c r="F18" s="20" t="s">
        <v>340</v>
      </c>
    </row>
    <row r="19" spans="1:6" ht="26.25" customHeight="1">
      <c r="A19" s="20"/>
      <c r="B19" s="20" t="s">
        <v>298</v>
      </c>
      <c r="C19" s="26" t="s">
        <v>299</v>
      </c>
      <c r="D19" s="23" t="s">
        <v>300</v>
      </c>
      <c r="E19" s="23"/>
      <c r="F19" s="20" t="s">
        <v>313</v>
      </c>
    </row>
    <row r="20" spans="1:6" ht="26.25" customHeight="1">
      <c r="A20" s="20"/>
      <c r="B20" s="20"/>
      <c r="C20" s="22"/>
      <c r="D20" s="27" t="s">
        <v>280</v>
      </c>
      <c r="E20" s="28"/>
      <c r="F20" s="20"/>
    </row>
  </sheetData>
  <sheetProtection/>
  <mergeCells count="27">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A8:A20"/>
    <mergeCell ref="B9:B14"/>
    <mergeCell ref="B15:B18"/>
    <mergeCell ref="B19:B20"/>
    <mergeCell ref="C9:C10"/>
    <mergeCell ref="C11:C12"/>
    <mergeCell ref="C19:C20"/>
  </mergeCells>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F20"/>
  <sheetViews>
    <sheetView tabSelected="1" zoomScaleSheetLayoutView="100" workbookViewId="0" topLeftCell="A4">
      <selection activeCell="B5" sqref="B5:F5"/>
    </sheetView>
  </sheetViews>
  <sheetFormatPr defaultColWidth="9.140625" defaultRowHeight="28.5" customHeight="1"/>
  <cols>
    <col min="1" max="1" width="11.8515625" style="3" customWidth="1"/>
    <col min="2" max="3" width="14.421875" style="3" customWidth="1"/>
    <col min="4" max="4" width="10.421875" style="3" customWidth="1"/>
    <col min="5" max="5" width="16.28125" style="3" customWidth="1"/>
    <col min="6" max="6" width="19.140625" style="3" customWidth="1"/>
    <col min="7" max="16384" width="9.140625" style="3" customWidth="1"/>
  </cols>
  <sheetData>
    <row r="1" spans="1:6" s="1" customFormat="1" ht="45" customHeight="1">
      <c r="A1" s="4" t="s">
        <v>259</v>
      </c>
      <c r="B1" s="4"/>
      <c r="C1" s="4"/>
      <c r="D1" s="4"/>
      <c r="E1" s="4"/>
      <c r="F1" s="4"/>
    </row>
    <row r="2" spans="1:6" s="1" customFormat="1" ht="28.5" customHeight="1">
      <c r="A2" s="5" t="s">
        <v>9</v>
      </c>
      <c r="B2" s="5" t="s">
        <v>220</v>
      </c>
      <c r="C2" s="5"/>
      <c r="D2" s="6" t="s">
        <v>25</v>
      </c>
      <c r="F2" s="7" t="s">
        <v>10</v>
      </c>
    </row>
    <row r="3" spans="1:6" s="1" customFormat="1" ht="33" customHeight="1">
      <c r="A3" s="8" t="s">
        <v>261</v>
      </c>
      <c r="B3" s="9" t="s">
        <v>341</v>
      </c>
      <c r="C3" s="9"/>
      <c r="D3" s="9"/>
      <c r="E3" s="9"/>
      <c r="F3" s="9"/>
    </row>
    <row r="4" spans="1:6" s="2" customFormat="1" ht="33" customHeight="1">
      <c r="A4" s="8" t="s">
        <v>263</v>
      </c>
      <c r="B4" s="10" t="s">
        <v>218</v>
      </c>
      <c r="C4" s="11"/>
      <c r="D4" s="12"/>
      <c r="E4" s="13" t="s">
        <v>264</v>
      </c>
      <c r="F4" s="14">
        <v>400000</v>
      </c>
    </row>
    <row r="5" spans="1:6" s="1" customFormat="1" ht="57" customHeight="1">
      <c r="A5" s="8" t="s">
        <v>265</v>
      </c>
      <c r="B5" s="15" t="s">
        <v>342</v>
      </c>
      <c r="C5" s="16"/>
      <c r="D5" s="16"/>
      <c r="E5" s="16"/>
      <c r="F5" s="17"/>
    </row>
    <row r="6" spans="1:6" s="1" customFormat="1" ht="87" customHeight="1">
      <c r="A6" s="18" t="s">
        <v>267</v>
      </c>
      <c r="B6" s="15" t="s">
        <v>343</v>
      </c>
      <c r="C6" s="16"/>
      <c r="D6" s="16"/>
      <c r="E6" s="16"/>
      <c r="F6" s="17"/>
    </row>
    <row r="7" spans="1:6" s="1" customFormat="1" ht="54" customHeight="1">
      <c r="A7" s="19" t="s">
        <v>269</v>
      </c>
      <c r="B7" s="15" t="s">
        <v>344</v>
      </c>
      <c r="C7" s="16"/>
      <c r="D7" s="16"/>
      <c r="E7" s="16"/>
      <c r="F7" s="17"/>
    </row>
    <row r="8" spans="1:6" s="1" customFormat="1" ht="26.25" customHeight="1">
      <c r="A8" s="20" t="s">
        <v>271</v>
      </c>
      <c r="B8" s="21" t="s">
        <v>272</v>
      </c>
      <c r="C8" s="22" t="s">
        <v>273</v>
      </c>
      <c r="D8" s="22" t="s">
        <v>274</v>
      </c>
      <c r="E8" s="22"/>
      <c r="F8" s="22" t="s">
        <v>275</v>
      </c>
    </row>
    <row r="9" spans="1:6" s="1" customFormat="1" ht="26.25" customHeight="1">
      <c r="A9" s="20"/>
      <c r="B9" s="20" t="s">
        <v>276</v>
      </c>
      <c r="C9" s="20" t="s">
        <v>277</v>
      </c>
      <c r="D9" s="23" t="s">
        <v>345</v>
      </c>
      <c r="E9" s="23"/>
      <c r="F9" s="20" t="s">
        <v>346</v>
      </c>
    </row>
    <row r="10" spans="1:6" s="1" customFormat="1" ht="26.25" customHeight="1">
      <c r="A10" s="20"/>
      <c r="B10" s="20"/>
      <c r="C10" s="20"/>
      <c r="D10" s="23" t="s">
        <v>280</v>
      </c>
      <c r="E10" s="23"/>
      <c r="F10" s="20"/>
    </row>
    <row r="11" spans="1:6" s="1" customFormat="1" ht="69" customHeight="1">
      <c r="A11" s="20"/>
      <c r="B11" s="20"/>
      <c r="C11" s="20" t="s">
        <v>281</v>
      </c>
      <c r="D11" s="23" t="s">
        <v>347</v>
      </c>
      <c r="E11" s="23"/>
      <c r="F11" s="20" t="s">
        <v>348</v>
      </c>
    </row>
    <row r="12" spans="1:6" s="1" customFormat="1" ht="26.25" customHeight="1">
      <c r="A12" s="20"/>
      <c r="B12" s="20"/>
      <c r="C12" s="20"/>
      <c r="D12" s="23" t="s">
        <v>280</v>
      </c>
      <c r="E12" s="23"/>
      <c r="F12" s="20"/>
    </row>
    <row r="13" spans="1:6" s="1" customFormat="1" ht="26.25" customHeight="1">
      <c r="A13" s="20"/>
      <c r="B13" s="20"/>
      <c r="C13" s="20" t="s">
        <v>283</v>
      </c>
      <c r="D13" s="23" t="s">
        <v>349</v>
      </c>
      <c r="E13" s="23"/>
      <c r="F13" s="20" t="s">
        <v>285</v>
      </c>
    </row>
    <row r="14" spans="1:6" s="1" customFormat="1" ht="26.25" customHeight="1">
      <c r="A14" s="20"/>
      <c r="B14" s="20"/>
      <c r="C14" s="20" t="s">
        <v>286</v>
      </c>
      <c r="D14" s="23" t="s">
        <v>335</v>
      </c>
      <c r="E14" s="23"/>
      <c r="F14" s="20" t="s">
        <v>350</v>
      </c>
    </row>
    <row r="15" spans="1:6" s="1" customFormat="1" ht="26.25" customHeight="1">
      <c r="A15" s="20"/>
      <c r="B15" s="20" t="s">
        <v>289</v>
      </c>
      <c r="C15" s="20" t="s">
        <v>290</v>
      </c>
      <c r="D15" s="23" t="s">
        <v>282</v>
      </c>
      <c r="E15" s="23"/>
      <c r="F15" s="20"/>
    </row>
    <row r="16" spans="1:6" s="1" customFormat="1" ht="60" customHeight="1">
      <c r="A16" s="20"/>
      <c r="B16" s="20"/>
      <c r="C16" s="20" t="s">
        <v>291</v>
      </c>
      <c r="D16" s="23" t="s">
        <v>337</v>
      </c>
      <c r="E16" s="23"/>
      <c r="F16" s="20" t="s">
        <v>351</v>
      </c>
    </row>
    <row r="17" spans="1:6" s="1" customFormat="1" ht="51" customHeight="1">
      <c r="A17" s="20"/>
      <c r="B17" s="20"/>
      <c r="C17" s="20" t="s">
        <v>294</v>
      </c>
      <c r="D17" s="23" t="s">
        <v>352</v>
      </c>
      <c r="E17" s="23"/>
      <c r="F17" s="20" t="s">
        <v>353</v>
      </c>
    </row>
    <row r="18" spans="1:6" s="3" customFormat="1" ht="26.25" customHeight="1">
      <c r="A18" s="20"/>
      <c r="B18" s="20"/>
      <c r="C18" s="20" t="s">
        <v>295</v>
      </c>
      <c r="D18" s="23" t="s">
        <v>282</v>
      </c>
      <c r="E18" s="23"/>
      <c r="F18" s="20"/>
    </row>
    <row r="19" spans="1:6" s="3" customFormat="1" ht="26.25" customHeight="1">
      <c r="A19" s="20"/>
      <c r="B19" s="20" t="s">
        <v>298</v>
      </c>
      <c r="C19" s="26" t="s">
        <v>299</v>
      </c>
      <c r="D19" s="23" t="s">
        <v>300</v>
      </c>
      <c r="E19" s="23"/>
      <c r="F19" s="20" t="s">
        <v>313</v>
      </c>
    </row>
    <row r="20" spans="1:6" s="3" customFormat="1" ht="26.25" customHeight="1">
      <c r="A20" s="20"/>
      <c r="B20" s="20"/>
      <c r="C20" s="22"/>
      <c r="D20" s="27" t="s">
        <v>280</v>
      </c>
      <c r="E20" s="28"/>
      <c r="F20" s="20"/>
    </row>
  </sheetData>
  <sheetProtection/>
  <mergeCells count="27">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A8:A20"/>
    <mergeCell ref="B9:B14"/>
    <mergeCell ref="B15:B18"/>
    <mergeCell ref="B19:B20"/>
    <mergeCell ref="C9:C10"/>
    <mergeCell ref="C11:C12"/>
    <mergeCell ref="C19:C20"/>
  </mergeCells>
  <printOptions/>
  <pageMargins left="0.7513888888888889" right="0.7513888888888889" top="1" bottom="1" header="0.5118055555555555" footer="0.5118055555555555"/>
  <pageSetup fitToWidth="0" fitToHeight="1" horizontalDpi="600" verticalDpi="600" orientation="portrait" paperSize="9" scale="92"/>
</worksheet>
</file>

<file path=xl/worksheets/sheet16.xml><?xml version="1.0" encoding="utf-8"?>
<worksheet xmlns="http://schemas.openxmlformats.org/spreadsheetml/2006/main" xmlns:r="http://schemas.openxmlformats.org/officeDocument/2006/relationships">
  <sheetPr>
    <pageSetUpPr fitToPage="1"/>
  </sheetPr>
  <dimension ref="A1:F20"/>
  <sheetViews>
    <sheetView zoomScaleSheetLayoutView="100" workbookViewId="0" topLeftCell="A1">
      <selection activeCell="H16" sqref="H16:I16"/>
    </sheetView>
  </sheetViews>
  <sheetFormatPr defaultColWidth="9.140625" defaultRowHeight="28.5" customHeight="1"/>
  <cols>
    <col min="1" max="1" width="11.8515625" style="3" customWidth="1"/>
    <col min="2" max="3" width="14.421875" style="3" customWidth="1"/>
    <col min="4" max="4" width="10.421875" style="3" customWidth="1"/>
    <col min="5" max="5" width="16.28125" style="3" customWidth="1"/>
    <col min="6" max="6" width="19.140625" style="3" customWidth="1"/>
    <col min="7" max="16384" width="9.140625" style="3" customWidth="1"/>
  </cols>
  <sheetData>
    <row r="1" spans="1:6" s="1" customFormat="1" ht="45" customHeight="1">
      <c r="A1" s="4" t="s">
        <v>259</v>
      </c>
      <c r="B1" s="4"/>
      <c r="C1" s="4"/>
      <c r="D1" s="4"/>
      <c r="E1" s="4"/>
      <c r="F1" s="4"/>
    </row>
    <row r="2" spans="1:6" s="1" customFormat="1" ht="28.5" customHeight="1">
      <c r="A2" s="5" t="s">
        <v>9</v>
      </c>
      <c r="B2" s="5" t="s">
        <v>220</v>
      </c>
      <c r="C2" s="5"/>
      <c r="D2" s="6" t="s">
        <v>25</v>
      </c>
      <c r="F2" s="7" t="s">
        <v>10</v>
      </c>
    </row>
    <row r="3" spans="1:6" s="1" customFormat="1" ht="33" customHeight="1">
      <c r="A3" s="8" t="s">
        <v>261</v>
      </c>
      <c r="B3" s="9" t="s">
        <v>354</v>
      </c>
      <c r="C3" s="9"/>
      <c r="D3" s="9"/>
      <c r="E3" s="9"/>
      <c r="F3" s="9"/>
    </row>
    <row r="4" spans="1:6" s="2" customFormat="1" ht="33" customHeight="1">
      <c r="A4" s="8" t="s">
        <v>263</v>
      </c>
      <c r="B4" s="10" t="s">
        <v>218</v>
      </c>
      <c r="C4" s="11"/>
      <c r="D4" s="12"/>
      <c r="E4" s="13" t="s">
        <v>264</v>
      </c>
      <c r="F4" s="14">
        <v>200000</v>
      </c>
    </row>
    <row r="5" spans="1:6" s="1" customFormat="1" ht="105" customHeight="1">
      <c r="A5" s="8" t="s">
        <v>265</v>
      </c>
      <c r="B5" s="15" t="s">
        <v>355</v>
      </c>
      <c r="C5" s="16"/>
      <c r="D5" s="16"/>
      <c r="E5" s="16"/>
      <c r="F5" s="17"/>
    </row>
    <row r="6" spans="1:6" s="1" customFormat="1" ht="104.25" customHeight="1">
      <c r="A6" s="18" t="s">
        <v>267</v>
      </c>
      <c r="B6" s="15" t="s">
        <v>356</v>
      </c>
      <c r="C6" s="16"/>
      <c r="D6" s="16"/>
      <c r="E6" s="16"/>
      <c r="F6" s="17"/>
    </row>
    <row r="7" spans="1:6" s="1" customFormat="1" ht="54" customHeight="1">
      <c r="A7" s="19" t="s">
        <v>269</v>
      </c>
      <c r="B7" s="15" t="s">
        <v>357</v>
      </c>
      <c r="C7" s="16"/>
      <c r="D7" s="16"/>
      <c r="E7" s="16"/>
      <c r="F7" s="17"/>
    </row>
    <row r="8" spans="1:6" s="1" customFormat="1" ht="26.25" customHeight="1">
      <c r="A8" s="20" t="s">
        <v>271</v>
      </c>
      <c r="B8" s="21" t="s">
        <v>272</v>
      </c>
      <c r="C8" s="22" t="s">
        <v>273</v>
      </c>
      <c r="D8" s="22" t="s">
        <v>274</v>
      </c>
      <c r="E8" s="22"/>
      <c r="F8" s="22" t="s">
        <v>275</v>
      </c>
    </row>
    <row r="9" spans="1:6" s="1" customFormat="1" ht="26.25" customHeight="1">
      <c r="A9" s="20"/>
      <c r="B9" s="20" t="s">
        <v>276</v>
      </c>
      <c r="C9" s="20" t="s">
        <v>277</v>
      </c>
      <c r="D9" s="23" t="s">
        <v>358</v>
      </c>
      <c r="E9" s="23"/>
      <c r="F9" s="20" t="s">
        <v>359</v>
      </c>
    </row>
    <row r="10" spans="1:6" s="1" customFormat="1" ht="26.25" customHeight="1">
      <c r="A10" s="20"/>
      <c r="B10" s="20"/>
      <c r="C10" s="20"/>
      <c r="D10" s="23" t="s">
        <v>280</v>
      </c>
      <c r="E10" s="23"/>
      <c r="F10" s="20"/>
    </row>
    <row r="11" spans="1:6" s="1" customFormat="1" ht="26.25" customHeight="1">
      <c r="A11" s="20"/>
      <c r="B11" s="20"/>
      <c r="C11" s="20" t="s">
        <v>281</v>
      </c>
      <c r="D11" s="23" t="s">
        <v>360</v>
      </c>
      <c r="E11" s="23"/>
      <c r="F11" s="20" t="s">
        <v>297</v>
      </c>
    </row>
    <row r="12" spans="1:6" s="1" customFormat="1" ht="26.25" customHeight="1">
      <c r="A12" s="20"/>
      <c r="B12" s="20"/>
      <c r="C12" s="20"/>
      <c r="D12" s="23" t="s">
        <v>280</v>
      </c>
      <c r="E12" s="23"/>
      <c r="F12" s="20"/>
    </row>
    <row r="13" spans="1:6" s="1" customFormat="1" ht="26.25" customHeight="1">
      <c r="A13" s="20"/>
      <c r="B13" s="20"/>
      <c r="C13" s="20" t="s">
        <v>283</v>
      </c>
      <c r="D13" s="23" t="s">
        <v>334</v>
      </c>
      <c r="E13" s="23"/>
      <c r="F13" s="20" t="s">
        <v>285</v>
      </c>
    </row>
    <row r="14" spans="1:6" s="1" customFormat="1" ht="26.25" customHeight="1">
      <c r="A14" s="20"/>
      <c r="B14" s="20"/>
      <c r="C14" s="20" t="s">
        <v>286</v>
      </c>
      <c r="D14" s="23" t="s">
        <v>335</v>
      </c>
      <c r="E14" s="23"/>
      <c r="F14" s="20" t="s">
        <v>361</v>
      </c>
    </row>
    <row r="15" spans="1:6" s="1" customFormat="1" ht="26.25" customHeight="1">
      <c r="A15" s="20"/>
      <c r="B15" s="20" t="s">
        <v>289</v>
      </c>
      <c r="C15" s="20" t="s">
        <v>290</v>
      </c>
      <c r="D15" s="23" t="s">
        <v>362</v>
      </c>
      <c r="E15" s="23"/>
      <c r="F15" s="20" t="s">
        <v>363</v>
      </c>
    </row>
    <row r="16" spans="1:6" s="1" customFormat="1" ht="26.25" customHeight="1">
      <c r="A16" s="20"/>
      <c r="B16" s="20"/>
      <c r="C16" s="20" t="s">
        <v>291</v>
      </c>
      <c r="D16" s="23" t="s">
        <v>337</v>
      </c>
      <c r="E16" s="23"/>
      <c r="F16" s="20" t="s">
        <v>364</v>
      </c>
    </row>
    <row r="17" spans="1:6" s="1" customFormat="1" ht="26.25" customHeight="1">
      <c r="A17" s="20"/>
      <c r="B17" s="20"/>
      <c r="C17" s="20" t="s">
        <v>294</v>
      </c>
      <c r="D17" s="23" t="s">
        <v>282</v>
      </c>
      <c r="E17" s="23"/>
      <c r="F17" s="20"/>
    </row>
    <row r="18" spans="1:6" s="3" customFormat="1" ht="26.25" customHeight="1">
      <c r="A18" s="20"/>
      <c r="B18" s="20"/>
      <c r="C18" s="20" t="s">
        <v>295</v>
      </c>
      <c r="D18" s="23" t="s">
        <v>339</v>
      </c>
      <c r="E18" s="23"/>
      <c r="F18" s="20" t="s">
        <v>365</v>
      </c>
    </row>
    <row r="19" spans="1:6" s="3" customFormat="1" ht="26.25" customHeight="1">
      <c r="A19" s="20"/>
      <c r="B19" s="20" t="s">
        <v>298</v>
      </c>
      <c r="C19" s="26" t="s">
        <v>299</v>
      </c>
      <c r="D19" s="23" t="s">
        <v>366</v>
      </c>
      <c r="E19" s="23"/>
      <c r="F19" s="20" t="s">
        <v>313</v>
      </c>
    </row>
    <row r="20" spans="1:6" s="3" customFormat="1" ht="26.25" customHeight="1">
      <c r="A20" s="20"/>
      <c r="B20" s="20"/>
      <c r="C20" s="22"/>
      <c r="D20" s="27" t="s">
        <v>280</v>
      </c>
      <c r="E20" s="28"/>
      <c r="F20" s="20"/>
    </row>
  </sheetData>
  <sheetProtection/>
  <mergeCells count="27">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A8:A20"/>
    <mergeCell ref="B9:B14"/>
    <mergeCell ref="B15:B18"/>
    <mergeCell ref="B19:B20"/>
    <mergeCell ref="C9:C10"/>
    <mergeCell ref="C11:C12"/>
    <mergeCell ref="C19:C20"/>
  </mergeCells>
  <printOptions/>
  <pageMargins left="0.7513888888888889" right="0.7513888888888889" top="1" bottom="1" header="0.5118055555555555" footer="0.5118055555555555"/>
  <pageSetup fitToWidth="0" fitToHeight="1" horizontalDpi="600" verticalDpi="600" orientation="portrait" paperSize="9" scale="96"/>
</worksheet>
</file>

<file path=xl/worksheets/sheet17.xml><?xml version="1.0" encoding="utf-8"?>
<worksheet xmlns="http://schemas.openxmlformats.org/spreadsheetml/2006/main" xmlns:r="http://schemas.openxmlformats.org/officeDocument/2006/relationships">
  <sheetPr>
    <pageSetUpPr fitToPage="1"/>
  </sheetPr>
  <dimension ref="A1:F20"/>
  <sheetViews>
    <sheetView zoomScaleSheetLayoutView="100" workbookViewId="0" topLeftCell="A13">
      <selection activeCell="A8" sqref="A8:A20"/>
    </sheetView>
  </sheetViews>
  <sheetFormatPr defaultColWidth="9.140625" defaultRowHeight="28.5" customHeight="1"/>
  <cols>
    <col min="1" max="1" width="11.8515625" style="3" customWidth="1"/>
    <col min="2" max="3" width="14.421875" style="3" customWidth="1"/>
    <col min="4" max="4" width="10.421875" style="3" customWidth="1"/>
    <col min="5" max="5" width="15.00390625" style="3" customWidth="1"/>
    <col min="6" max="6" width="22.57421875" style="3" customWidth="1"/>
    <col min="7" max="16384" width="9.140625" style="3" customWidth="1"/>
  </cols>
  <sheetData>
    <row r="1" spans="1:6" s="1" customFormat="1" ht="45" customHeight="1">
      <c r="A1" s="4" t="s">
        <v>259</v>
      </c>
      <c r="B1" s="4"/>
      <c r="C1" s="4"/>
      <c r="D1" s="4"/>
      <c r="E1" s="4"/>
      <c r="F1" s="4"/>
    </row>
    <row r="2" spans="1:6" s="1" customFormat="1" ht="28.5" customHeight="1">
      <c r="A2" s="5" t="s">
        <v>9</v>
      </c>
      <c r="B2" s="5" t="s">
        <v>220</v>
      </c>
      <c r="C2" s="5"/>
      <c r="D2" s="6" t="s">
        <v>25</v>
      </c>
      <c r="F2" s="7" t="s">
        <v>10</v>
      </c>
    </row>
    <row r="3" spans="1:6" s="1" customFormat="1" ht="33" customHeight="1">
      <c r="A3" s="8" t="s">
        <v>261</v>
      </c>
      <c r="B3" s="9" t="s">
        <v>367</v>
      </c>
      <c r="C3" s="9"/>
      <c r="D3" s="9"/>
      <c r="E3" s="9"/>
      <c r="F3" s="9"/>
    </row>
    <row r="4" spans="1:6" s="2" customFormat="1" ht="33" customHeight="1">
      <c r="A4" s="8" t="s">
        <v>263</v>
      </c>
      <c r="B4" s="10" t="s">
        <v>218</v>
      </c>
      <c r="C4" s="11"/>
      <c r="D4" s="12"/>
      <c r="E4" s="13" t="s">
        <v>264</v>
      </c>
      <c r="F4" s="14">
        <v>100000</v>
      </c>
    </row>
    <row r="5" spans="1:6" s="1" customFormat="1" ht="81" customHeight="1">
      <c r="A5" s="8" t="s">
        <v>265</v>
      </c>
      <c r="B5" s="15" t="s">
        <v>368</v>
      </c>
      <c r="C5" s="16"/>
      <c r="D5" s="16"/>
      <c r="E5" s="16"/>
      <c r="F5" s="17"/>
    </row>
    <row r="6" spans="1:6" s="1" customFormat="1" ht="75.75" customHeight="1">
      <c r="A6" s="18" t="s">
        <v>267</v>
      </c>
      <c r="B6" s="15" t="s">
        <v>369</v>
      </c>
      <c r="C6" s="16"/>
      <c r="D6" s="16"/>
      <c r="E6" s="16"/>
      <c r="F6" s="17"/>
    </row>
    <row r="7" spans="1:6" s="1" customFormat="1" ht="54" customHeight="1">
      <c r="A7" s="19" t="s">
        <v>269</v>
      </c>
      <c r="B7" s="15" t="s">
        <v>370</v>
      </c>
      <c r="C7" s="16"/>
      <c r="D7" s="16"/>
      <c r="E7" s="16"/>
      <c r="F7" s="17"/>
    </row>
    <row r="8" spans="1:6" s="1" customFormat="1" ht="24.75" customHeight="1">
      <c r="A8" s="20" t="s">
        <v>271</v>
      </c>
      <c r="B8" s="21" t="s">
        <v>272</v>
      </c>
      <c r="C8" s="22" t="s">
        <v>273</v>
      </c>
      <c r="D8" s="22" t="s">
        <v>274</v>
      </c>
      <c r="E8" s="22"/>
      <c r="F8" s="22" t="s">
        <v>275</v>
      </c>
    </row>
    <row r="9" spans="1:6" s="1" customFormat="1" ht="45.75" customHeight="1">
      <c r="A9" s="20"/>
      <c r="B9" s="20" t="s">
        <v>276</v>
      </c>
      <c r="C9" s="20" t="s">
        <v>277</v>
      </c>
      <c r="D9" s="23" t="s">
        <v>371</v>
      </c>
      <c r="E9" s="23"/>
      <c r="F9" s="20" t="s">
        <v>372</v>
      </c>
    </row>
    <row r="10" spans="1:6" s="1" customFormat="1" ht="26.25" customHeight="1">
      <c r="A10" s="20"/>
      <c r="B10" s="20"/>
      <c r="C10" s="20"/>
      <c r="D10" s="23" t="s">
        <v>280</v>
      </c>
      <c r="E10" s="23"/>
      <c r="F10" s="20"/>
    </row>
    <row r="11" spans="1:6" s="1" customFormat="1" ht="37.5" customHeight="1">
      <c r="A11" s="20"/>
      <c r="B11" s="20"/>
      <c r="C11" s="20" t="s">
        <v>281</v>
      </c>
      <c r="D11" s="23" t="s">
        <v>373</v>
      </c>
      <c r="E11" s="23"/>
      <c r="F11" s="20" t="s">
        <v>374</v>
      </c>
    </row>
    <row r="12" spans="1:6" s="1" customFormat="1" ht="26.25" customHeight="1">
      <c r="A12" s="20"/>
      <c r="B12" s="20"/>
      <c r="C12" s="20"/>
      <c r="D12" s="23" t="s">
        <v>280</v>
      </c>
      <c r="E12" s="23"/>
      <c r="F12" s="20"/>
    </row>
    <row r="13" spans="1:6" s="1" customFormat="1" ht="26.25" customHeight="1">
      <c r="A13" s="20"/>
      <c r="B13" s="20"/>
      <c r="C13" s="20" t="s">
        <v>283</v>
      </c>
      <c r="D13" s="23" t="s">
        <v>349</v>
      </c>
      <c r="E13" s="23"/>
      <c r="F13" s="20" t="s">
        <v>285</v>
      </c>
    </row>
    <row r="14" spans="1:6" s="1" customFormat="1" ht="26.25" customHeight="1">
      <c r="A14" s="20"/>
      <c r="B14" s="20"/>
      <c r="C14" s="20" t="s">
        <v>286</v>
      </c>
      <c r="D14" s="23" t="s">
        <v>335</v>
      </c>
      <c r="E14" s="23"/>
      <c r="F14" s="20" t="s">
        <v>375</v>
      </c>
    </row>
    <row r="15" spans="1:6" s="1" customFormat="1" ht="26.25" customHeight="1">
      <c r="A15" s="20"/>
      <c r="B15" s="20" t="s">
        <v>289</v>
      </c>
      <c r="C15" s="20" t="s">
        <v>290</v>
      </c>
      <c r="D15" s="23" t="s">
        <v>282</v>
      </c>
      <c r="E15" s="23"/>
      <c r="F15" s="20"/>
    </row>
    <row r="16" spans="1:6" s="1" customFormat="1" ht="45" customHeight="1">
      <c r="A16" s="20"/>
      <c r="B16" s="20"/>
      <c r="C16" s="20" t="s">
        <v>291</v>
      </c>
      <c r="D16" s="23" t="s">
        <v>337</v>
      </c>
      <c r="E16" s="23"/>
      <c r="F16" s="20" t="s">
        <v>376</v>
      </c>
    </row>
    <row r="17" spans="1:6" s="1" customFormat="1" ht="63.75" customHeight="1">
      <c r="A17" s="20"/>
      <c r="B17" s="20"/>
      <c r="C17" s="20" t="s">
        <v>294</v>
      </c>
      <c r="D17" s="23" t="s">
        <v>352</v>
      </c>
      <c r="E17" s="23"/>
      <c r="F17" s="20" t="s">
        <v>377</v>
      </c>
    </row>
    <row r="18" spans="1:6" s="3" customFormat="1" ht="26.25" customHeight="1">
      <c r="A18" s="20"/>
      <c r="B18" s="20"/>
      <c r="C18" s="20" t="s">
        <v>295</v>
      </c>
      <c r="D18" s="23" t="s">
        <v>282</v>
      </c>
      <c r="E18" s="23"/>
      <c r="F18" s="20"/>
    </row>
    <row r="19" spans="1:6" s="3" customFormat="1" ht="26.25" customHeight="1">
      <c r="A19" s="20"/>
      <c r="B19" s="20" t="s">
        <v>298</v>
      </c>
      <c r="C19" s="26" t="s">
        <v>299</v>
      </c>
      <c r="D19" s="23" t="s">
        <v>300</v>
      </c>
      <c r="E19" s="23"/>
      <c r="F19" s="20" t="s">
        <v>313</v>
      </c>
    </row>
    <row r="20" spans="1:6" s="3" customFormat="1" ht="26.25" customHeight="1">
      <c r="A20" s="20"/>
      <c r="B20" s="20"/>
      <c r="C20" s="22"/>
      <c r="D20" s="27" t="s">
        <v>280</v>
      </c>
      <c r="E20" s="28"/>
      <c r="F20" s="20"/>
    </row>
  </sheetData>
  <sheetProtection/>
  <mergeCells count="27">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A8:A20"/>
    <mergeCell ref="B9:B14"/>
    <mergeCell ref="B15:B18"/>
    <mergeCell ref="B19:B20"/>
    <mergeCell ref="C9:C10"/>
    <mergeCell ref="C11:C12"/>
    <mergeCell ref="C19:C20"/>
  </mergeCells>
  <printOptions/>
  <pageMargins left="0.7513888888888889" right="0.7513888888888889" top="1" bottom="1" header="0.5118055555555555" footer="0.5118055555555555"/>
  <pageSetup fitToWidth="0" fitToHeight="1" horizontalDpi="600" verticalDpi="600" orientation="portrait" paperSize="9" scale="92"/>
</worksheet>
</file>

<file path=xl/worksheets/sheet18.xml><?xml version="1.0" encoding="utf-8"?>
<worksheet xmlns="http://schemas.openxmlformats.org/spreadsheetml/2006/main" xmlns:r="http://schemas.openxmlformats.org/officeDocument/2006/relationships">
  <dimension ref="A1:H22"/>
  <sheetViews>
    <sheetView workbookViewId="0" topLeftCell="A10">
      <selection activeCell="B3" sqref="B3:F3"/>
    </sheetView>
  </sheetViews>
  <sheetFormatPr defaultColWidth="9.140625" defaultRowHeight="28.5" customHeight="1"/>
  <cols>
    <col min="1" max="1" width="11.8515625" style="3" customWidth="1"/>
    <col min="2" max="2" width="11.421875" style="3" customWidth="1"/>
    <col min="3" max="3" width="18.140625" style="3" customWidth="1"/>
    <col min="4" max="4" width="10.421875" style="3" customWidth="1"/>
    <col min="5" max="5" width="24.140625" style="3" customWidth="1"/>
    <col min="6" max="6" width="19.140625" style="3" customWidth="1"/>
    <col min="7" max="16384" width="9.140625" style="3" customWidth="1"/>
  </cols>
  <sheetData>
    <row r="1" spans="1:6" s="1" customFormat="1" ht="45" customHeight="1">
      <c r="A1" s="4" t="s">
        <v>259</v>
      </c>
      <c r="B1" s="4"/>
      <c r="C1" s="4"/>
      <c r="D1" s="4"/>
      <c r="E1" s="4"/>
      <c r="F1" s="4"/>
    </row>
    <row r="2" spans="1:6" s="1" customFormat="1" ht="28.5" customHeight="1">
      <c r="A2" s="5" t="s">
        <v>9</v>
      </c>
      <c r="B2" s="5" t="s">
        <v>217</v>
      </c>
      <c r="C2" s="5"/>
      <c r="D2" s="6" t="s">
        <v>25</v>
      </c>
      <c r="F2" s="7" t="s">
        <v>10</v>
      </c>
    </row>
    <row r="3" spans="1:6" s="1" customFormat="1" ht="33" customHeight="1">
      <c r="A3" s="8" t="s">
        <v>261</v>
      </c>
      <c r="B3" s="9" t="s">
        <v>378</v>
      </c>
      <c r="C3" s="9"/>
      <c r="D3" s="9"/>
      <c r="E3" s="9"/>
      <c r="F3" s="9"/>
    </row>
    <row r="4" spans="1:6" s="2" customFormat="1" ht="33" customHeight="1">
      <c r="A4" s="8" t="s">
        <v>263</v>
      </c>
      <c r="B4" s="10" t="s">
        <v>218</v>
      </c>
      <c r="C4" s="11"/>
      <c r="D4" s="12"/>
      <c r="E4" s="13" t="s">
        <v>264</v>
      </c>
      <c r="F4" s="14">
        <v>150000</v>
      </c>
    </row>
    <row r="5" spans="1:6" s="1" customFormat="1" ht="91.5" customHeight="1">
      <c r="A5" s="8" t="s">
        <v>265</v>
      </c>
      <c r="B5" s="15" t="s">
        <v>379</v>
      </c>
      <c r="C5" s="16"/>
      <c r="D5" s="16"/>
      <c r="E5" s="16"/>
      <c r="F5" s="17"/>
    </row>
    <row r="6" spans="1:6" s="1" customFormat="1" ht="57" customHeight="1">
      <c r="A6" s="18" t="s">
        <v>267</v>
      </c>
      <c r="B6" s="15" t="s">
        <v>380</v>
      </c>
      <c r="C6" s="16"/>
      <c r="D6" s="16"/>
      <c r="E6" s="16"/>
      <c r="F6" s="17"/>
    </row>
    <row r="7" spans="1:6" s="1" customFormat="1" ht="54" customHeight="1">
      <c r="A7" s="19" t="s">
        <v>269</v>
      </c>
      <c r="B7" s="15" t="s">
        <v>381</v>
      </c>
      <c r="C7" s="16"/>
      <c r="D7" s="16"/>
      <c r="E7" s="16"/>
      <c r="F7" s="17"/>
    </row>
    <row r="8" spans="1:6" s="1" customFormat="1" ht="26.25" customHeight="1">
      <c r="A8" s="20" t="s">
        <v>271</v>
      </c>
      <c r="B8" s="21" t="s">
        <v>272</v>
      </c>
      <c r="C8" s="22" t="s">
        <v>273</v>
      </c>
      <c r="D8" s="22" t="s">
        <v>274</v>
      </c>
      <c r="E8" s="22"/>
      <c r="F8" s="22" t="s">
        <v>275</v>
      </c>
    </row>
    <row r="9" spans="1:6" s="1" customFormat="1" ht="28.5" customHeight="1">
      <c r="A9" s="20"/>
      <c r="B9" s="62" t="s">
        <v>276</v>
      </c>
      <c r="C9" s="20" t="s">
        <v>277</v>
      </c>
      <c r="D9" s="23" t="s">
        <v>382</v>
      </c>
      <c r="E9" s="23"/>
      <c r="F9" s="20" t="s">
        <v>383</v>
      </c>
    </row>
    <row r="10" spans="1:8" s="1" customFormat="1" ht="28.5" customHeight="1">
      <c r="A10" s="20"/>
      <c r="B10" s="63"/>
      <c r="C10" s="20"/>
      <c r="D10" s="23" t="s">
        <v>384</v>
      </c>
      <c r="E10" s="23"/>
      <c r="F10" s="20" t="s">
        <v>385</v>
      </c>
      <c r="H10" s="71"/>
    </row>
    <row r="11" spans="1:6" s="1" customFormat="1" ht="28.5" customHeight="1">
      <c r="A11" s="20"/>
      <c r="B11" s="63"/>
      <c r="C11" s="20" t="s">
        <v>281</v>
      </c>
      <c r="D11" s="23" t="s">
        <v>386</v>
      </c>
      <c r="E11" s="23"/>
      <c r="F11" s="20" t="s">
        <v>387</v>
      </c>
    </row>
    <row r="12" spans="1:6" s="1" customFormat="1" ht="28.5" customHeight="1">
      <c r="A12" s="20"/>
      <c r="B12" s="63"/>
      <c r="C12" s="20"/>
      <c r="D12" s="23" t="s">
        <v>388</v>
      </c>
      <c r="E12" s="23"/>
      <c r="F12" s="20" t="s">
        <v>389</v>
      </c>
    </row>
    <row r="13" spans="1:6" s="1" customFormat="1" ht="28.5" customHeight="1">
      <c r="A13" s="20"/>
      <c r="B13" s="63"/>
      <c r="C13" s="20" t="s">
        <v>283</v>
      </c>
      <c r="D13" s="23" t="s">
        <v>390</v>
      </c>
      <c r="E13" s="23"/>
      <c r="F13" s="20" t="s">
        <v>391</v>
      </c>
    </row>
    <row r="14" spans="1:6" s="1" customFormat="1" ht="28.5" customHeight="1">
      <c r="A14" s="20"/>
      <c r="B14" s="63"/>
      <c r="C14" s="62" t="s">
        <v>286</v>
      </c>
      <c r="D14" s="23" t="s">
        <v>392</v>
      </c>
      <c r="E14" s="23"/>
      <c r="F14" s="20" t="s">
        <v>393</v>
      </c>
    </row>
    <row r="15" spans="1:6" s="1" customFormat="1" ht="28.5" customHeight="1">
      <c r="A15" s="20"/>
      <c r="B15" s="64"/>
      <c r="C15" s="64"/>
      <c r="D15" s="65" t="s">
        <v>394</v>
      </c>
      <c r="E15" s="66"/>
      <c r="F15" s="20" t="s">
        <v>395</v>
      </c>
    </row>
    <row r="16" spans="1:6" s="1" customFormat="1" ht="28.5" customHeight="1">
      <c r="A16" s="20"/>
      <c r="B16" s="63" t="s">
        <v>289</v>
      </c>
      <c r="C16" s="69" t="s">
        <v>290</v>
      </c>
      <c r="D16" s="65" t="s">
        <v>282</v>
      </c>
      <c r="E16" s="66"/>
      <c r="F16" s="20"/>
    </row>
    <row r="17" spans="1:6" s="1" customFormat="1" ht="28.5" customHeight="1">
      <c r="A17" s="20"/>
      <c r="B17" s="69"/>
      <c r="C17" s="62" t="s">
        <v>291</v>
      </c>
      <c r="D17" s="23" t="s">
        <v>396</v>
      </c>
      <c r="E17" s="23"/>
      <c r="F17" s="20" t="s">
        <v>397</v>
      </c>
    </row>
    <row r="18" spans="1:6" s="1" customFormat="1" ht="28.5" customHeight="1">
      <c r="A18" s="20"/>
      <c r="B18" s="63"/>
      <c r="C18" s="63"/>
      <c r="D18" s="23" t="s">
        <v>398</v>
      </c>
      <c r="E18" s="23"/>
      <c r="F18" s="20" t="s">
        <v>399</v>
      </c>
    </row>
    <row r="19" spans="1:6" s="1" customFormat="1" ht="28.5" customHeight="1">
      <c r="A19" s="20"/>
      <c r="B19" s="63"/>
      <c r="C19" s="70" t="s">
        <v>294</v>
      </c>
      <c r="D19" s="65" t="s">
        <v>282</v>
      </c>
      <c r="E19" s="66"/>
      <c r="F19" s="20"/>
    </row>
    <row r="20" spans="1:6" s="1" customFormat="1" ht="28.5" customHeight="1">
      <c r="A20" s="20"/>
      <c r="B20" s="64"/>
      <c r="C20" s="70" t="s">
        <v>295</v>
      </c>
      <c r="D20" s="65" t="s">
        <v>282</v>
      </c>
      <c r="E20" s="66"/>
      <c r="F20" s="20"/>
    </row>
    <row r="21" spans="1:6" ht="28.5" customHeight="1">
      <c r="A21" s="20"/>
      <c r="B21" s="20" t="s">
        <v>298</v>
      </c>
      <c r="C21" s="26" t="s">
        <v>299</v>
      </c>
      <c r="D21" s="23" t="s">
        <v>300</v>
      </c>
      <c r="E21" s="23"/>
      <c r="F21" s="20" t="s">
        <v>400</v>
      </c>
    </row>
    <row r="22" spans="1:6" ht="28.5" customHeight="1">
      <c r="A22" s="20"/>
      <c r="B22" s="20"/>
      <c r="C22" s="22"/>
      <c r="D22" s="27" t="s">
        <v>401</v>
      </c>
      <c r="E22" s="28"/>
      <c r="F22" s="20" t="s">
        <v>402</v>
      </c>
    </row>
  </sheetData>
  <sheetProtection/>
  <mergeCells count="31">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8:A22"/>
    <mergeCell ref="B9:B15"/>
    <mergeCell ref="B16:B20"/>
    <mergeCell ref="B21:B22"/>
    <mergeCell ref="C9:C10"/>
    <mergeCell ref="C11:C12"/>
    <mergeCell ref="C14:C15"/>
    <mergeCell ref="C17:C18"/>
    <mergeCell ref="C21:C22"/>
  </mergeCells>
  <printOptions horizontalCentered="1"/>
  <pageMargins left="0.7006944444444444" right="0.30694444444444446" top="0.7513888888888889" bottom="0.7513888888888889" header="0.2986111111111111" footer="0.2986111111111111"/>
  <pageSetup horizontalDpi="600" verticalDpi="600" orientation="portrait" paperSize="9" scale="95"/>
</worksheet>
</file>

<file path=xl/worksheets/sheet19.xml><?xml version="1.0" encoding="utf-8"?>
<worksheet xmlns="http://schemas.openxmlformats.org/spreadsheetml/2006/main" xmlns:r="http://schemas.openxmlformats.org/officeDocument/2006/relationships">
  <dimension ref="A1:F22"/>
  <sheetViews>
    <sheetView workbookViewId="0" topLeftCell="A1">
      <selection activeCell="H15" sqref="H15"/>
    </sheetView>
  </sheetViews>
  <sheetFormatPr defaultColWidth="9.140625" defaultRowHeight="28.5" customHeight="1"/>
  <cols>
    <col min="1" max="1" width="11.8515625" style="3" customWidth="1"/>
    <col min="2" max="2" width="12.7109375" style="3" customWidth="1"/>
    <col min="3" max="3" width="19.7109375" style="3" customWidth="1"/>
    <col min="4" max="4" width="10.421875" style="3" customWidth="1"/>
    <col min="5" max="5" width="21.00390625" style="3" customWidth="1"/>
    <col min="6" max="6" width="20.57421875" style="3" customWidth="1"/>
    <col min="7" max="16384" width="9.140625" style="3" customWidth="1"/>
  </cols>
  <sheetData>
    <row r="1" spans="1:6" s="1" customFormat="1" ht="45" customHeight="1">
      <c r="A1" s="4" t="s">
        <v>259</v>
      </c>
      <c r="B1" s="4"/>
      <c r="C1" s="4"/>
      <c r="D1" s="4"/>
      <c r="E1" s="4"/>
      <c r="F1" s="4"/>
    </row>
    <row r="2" spans="1:6" s="1" customFormat="1" ht="28.5" customHeight="1">
      <c r="A2" s="5" t="s">
        <v>9</v>
      </c>
      <c r="B2" s="5" t="s">
        <v>217</v>
      </c>
      <c r="C2" s="5"/>
      <c r="D2" s="6" t="s">
        <v>25</v>
      </c>
      <c r="F2" s="7" t="s">
        <v>10</v>
      </c>
    </row>
    <row r="3" spans="1:6" s="1" customFormat="1" ht="33" customHeight="1">
      <c r="A3" s="8" t="s">
        <v>261</v>
      </c>
      <c r="B3" s="9" t="s">
        <v>403</v>
      </c>
      <c r="C3" s="9"/>
      <c r="D3" s="9"/>
      <c r="E3" s="9"/>
      <c r="F3" s="9"/>
    </row>
    <row r="4" spans="1:6" s="2" customFormat="1" ht="33" customHeight="1">
      <c r="A4" s="8" t="s">
        <v>263</v>
      </c>
      <c r="B4" s="10" t="s">
        <v>218</v>
      </c>
      <c r="C4" s="11"/>
      <c r="D4" s="12"/>
      <c r="E4" s="13" t="s">
        <v>264</v>
      </c>
      <c r="F4" s="14">
        <v>50000</v>
      </c>
    </row>
    <row r="5" spans="1:6" s="1" customFormat="1" ht="96" customHeight="1">
      <c r="A5" s="8" t="s">
        <v>265</v>
      </c>
      <c r="B5" s="15" t="s">
        <v>404</v>
      </c>
      <c r="C5" s="16"/>
      <c r="D5" s="16"/>
      <c r="E5" s="16"/>
      <c r="F5" s="17"/>
    </row>
    <row r="6" spans="1:6" s="1" customFormat="1" ht="87" customHeight="1">
      <c r="A6" s="18" t="s">
        <v>267</v>
      </c>
      <c r="B6" s="15" t="s">
        <v>405</v>
      </c>
      <c r="C6" s="16"/>
      <c r="D6" s="16"/>
      <c r="E6" s="16"/>
      <c r="F6" s="17"/>
    </row>
    <row r="7" spans="1:6" s="1" customFormat="1" ht="54" customHeight="1">
      <c r="A7" s="19" t="s">
        <v>269</v>
      </c>
      <c r="B7" s="15" t="s">
        <v>406</v>
      </c>
      <c r="C7" s="16"/>
      <c r="D7" s="16"/>
      <c r="E7" s="16"/>
      <c r="F7" s="17"/>
    </row>
    <row r="8" spans="1:6" s="1" customFormat="1" ht="26.25" customHeight="1">
      <c r="A8" s="20" t="s">
        <v>271</v>
      </c>
      <c r="B8" s="21" t="s">
        <v>272</v>
      </c>
      <c r="C8" s="22" t="s">
        <v>273</v>
      </c>
      <c r="D8" s="22" t="s">
        <v>274</v>
      </c>
      <c r="E8" s="22"/>
      <c r="F8" s="22" t="s">
        <v>275</v>
      </c>
    </row>
    <row r="9" spans="1:6" s="1" customFormat="1" ht="27" customHeight="1">
      <c r="A9" s="20"/>
      <c r="B9" s="20" t="s">
        <v>276</v>
      </c>
      <c r="C9" s="20" t="s">
        <v>277</v>
      </c>
      <c r="D9" s="23" t="s">
        <v>407</v>
      </c>
      <c r="E9" s="23"/>
      <c r="F9" s="20" t="s">
        <v>408</v>
      </c>
    </row>
    <row r="10" spans="1:6" s="1" customFormat="1" ht="27" customHeight="1">
      <c r="A10" s="20"/>
      <c r="B10" s="20"/>
      <c r="C10" s="20"/>
      <c r="D10" s="23" t="s">
        <v>409</v>
      </c>
      <c r="E10" s="23"/>
      <c r="F10" s="20" t="s">
        <v>410</v>
      </c>
    </row>
    <row r="11" spans="1:6" s="1" customFormat="1" ht="27" customHeight="1">
      <c r="A11" s="20"/>
      <c r="B11" s="20"/>
      <c r="C11" s="20" t="s">
        <v>281</v>
      </c>
      <c r="D11" s="23" t="s">
        <v>411</v>
      </c>
      <c r="E11" s="23"/>
      <c r="F11" s="20" t="s">
        <v>387</v>
      </c>
    </row>
    <row r="12" spans="1:6" s="1" customFormat="1" ht="27" customHeight="1">
      <c r="A12" s="20"/>
      <c r="B12" s="20"/>
      <c r="C12" s="20"/>
      <c r="D12" s="23" t="s">
        <v>412</v>
      </c>
      <c r="E12" s="23"/>
      <c r="F12" s="20" t="s">
        <v>389</v>
      </c>
    </row>
    <row r="13" spans="1:6" s="1" customFormat="1" ht="27" customHeight="1">
      <c r="A13" s="20"/>
      <c r="B13" s="20"/>
      <c r="C13" s="20" t="s">
        <v>283</v>
      </c>
      <c r="D13" s="23" t="s">
        <v>413</v>
      </c>
      <c r="E13" s="23"/>
      <c r="F13" s="20" t="s">
        <v>391</v>
      </c>
    </row>
    <row r="14" spans="1:6" s="1" customFormat="1" ht="27" customHeight="1">
      <c r="A14" s="20"/>
      <c r="B14" s="20"/>
      <c r="C14" s="62" t="s">
        <v>286</v>
      </c>
      <c r="D14" s="23" t="s">
        <v>392</v>
      </c>
      <c r="E14" s="23"/>
      <c r="F14" s="20" t="s">
        <v>414</v>
      </c>
    </row>
    <row r="15" spans="1:6" s="1" customFormat="1" ht="27" customHeight="1">
      <c r="A15" s="20"/>
      <c r="B15" s="20"/>
      <c r="C15" s="68"/>
      <c r="D15" s="65" t="s">
        <v>394</v>
      </c>
      <c r="E15" s="66"/>
      <c r="F15" s="20" t="s">
        <v>395</v>
      </c>
    </row>
    <row r="16" spans="1:6" s="1" customFormat="1" ht="27" customHeight="1">
      <c r="A16" s="20"/>
      <c r="B16" s="20"/>
      <c r="C16" s="69" t="s">
        <v>290</v>
      </c>
      <c r="D16" s="65" t="s">
        <v>282</v>
      </c>
      <c r="E16" s="66"/>
      <c r="F16" s="20"/>
    </row>
    <row r="17" spans="1:6" s="1" customFormat="1" ht="27" customHeight="1">
      <c r="A17" s="20"/>
      <c r="B17" s="62" t="s">
        <v>289</v>
      </c>
      <c r="C17" s="62" t="s">
        <v>291</v>
      </c>
      <c r="D17" s="23" t="s">
        <v>415</v>
      </c>
      <c r="E17" s="23"/>
      <c r="F17" s="20" t="s">
        <v>416</v>
      </c>
    </row>
    <row r="18" spans="1:6" s="1" customFormat="1" ht="27" customHeight="1">
      <c r="A18" s="20"/>
      <c r="B18" s="63"/>
      <c r="C18" s="63"/>
      <c r="D18" s="23" t="s">
        <v>409</v>
      </c>
      <c r="E18" s="23"/>
      <c r="F18" s="20" t="s">
        <v>417</v>
      </c>
    </row>
    <row r="19" spans="1:6" s="1" customFormat="1" ht="27" customHeight="1">
      <c r="A19" s="20"/>
      <c r="B19" s="63"/>
      <c r="C19" s="70" t="s">
        <v>294</v>
      </c>
      <c r="D19" s="65" t="s">
        <v>282</v>
      </c>
      <c r="E19" s="66"/>
      <c r="F19" s="20"/>
    </row>
    <row r="20" spans="1:6" s="1" customFormat="1" ht="27" customHeight="1">
      <c r="A20" s="20"/>
      <c r="B20" s="64"/>
      <c r="C20" s="70" t="s">
        <v>295</v>
      </c>
      <c r="D20" s="65" t="s">
        <v>282</v>
      </c>
      <c r="E20" s="66"/>
      <c r="F20" s="20"/>
    </row>
    <row r="21" spans="1:6" ht="27" customHeight="1">
      <c r="A21" s="20"/>
      <c r="B21" s="20" t="s">
        <v>298</v>
      </c>
      <c r="C21" s="26" t="s">
        <v>299</v>
      </c>
      <c r="D21" s="23" t="s">
        <v>300</v>
      </c>
      <c r="E21" s="23"/>
      <c r="F21" s="20" t="s">
        <v>400</v>
      </c>
    </row>
    <row r="22" spans="1:6" ht="27" customHeight="1">
      <c r="A22" s="20"/>
      <c r="B22" s="20"/>
      <c r="C22" s="22"/>
      <c r="D22" s="27" t="s">
        <v>401</v>
      </c>
      <c r="E22" s="28"/>
      <c r="F22" s="20" t="s">
        <v>400</v>
      </c>
    </row>
  </sheetData>
  <sheetProtection/>
  <mergeCells count="31">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8:A22"/>
    <mergeCell ref="B9:B15"/>
    <mergeCell ref="B17:B20"/>
    <mergeCell ref="B21:B22"/>
    <mergeCell ref="C9:C10"/>
    <mergeCell ref="C11:C12"/>
    <mergeCell ref="C14:C15"/>
    <mergeCell ref="C17:C18"/>
    <mergeCell ref="C21:C22"/>
  </mergeCells>
  <printOptions horizontalCentered="1"/>
  <pageMargins left="0.7006944444444444" right="0.30694444444444446" top="0.7513888888888889" bottom="0.7513888888888889" header="0.2986111111111111" footer="0.2986111111111111"/>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F39"/>
  <sheetViews>
    <sheetView workbookViewId="0" topLeftCell="A1">
      <selection activeCell="J8" sqref="J8"/>
    </sheetView>
  </sheetViews>
  <sheetFormatPr defaultColWidth="9.140625" defaultRowHeight="12.75"/>
  <cols>
    <col min="1" max="1" width="28.7109375" style="0" customWidth="1"/>
    <col min="2" max="2" width="18.8515625" style="0" customWidth="1"/>
    <col min="3" max="3" width="32.57421875" style="0" customWidth="1"/>
    <col min="4" max="4" width="17.28125" style="0" customWidth="1"/>
    <col min="5" max="5" width="16.8515625" style="0" customWidth="1"/>
    <col min="6" max="6" width="17.140625" style="0" customWidth="1"/>
  </cols>
  <sheetData>
    <row r="1" spans="1:6" ht="36" customHeight="1">
      <c r="A1" s="79" t="s">
        <v>8</v>
      </c>
      <c r="B1" s="79"/>
      <c r="C1" s="79"/>
      <c r="D1" s="79"/>
      <c r="E1" s="79"/>
      <c r="F1" s="79"/>
    </row>
    <row r="2" ht="7.5" customHeight="1">
      <c r="A2" s="81"/>
    </row>
    <row r="3" spans="1:6" ht="22.5" customHeight="1">
      <c r="A3" s="81" t="s">
        <v>9</v>
      </c>
      <c r="B3" s="78"/>
      <c r="F3" s="92" t="s">
        <v>10</v>
      </c>
    </row>
    <row r="4" spans="1:6" s="78" customFormat="1" ht="21" customHeight="1">
      <c r="A4" s="109" t="s">
        <v>11</v>
      </c>
      <c r="B4" s="111"/>
      <c r="C4" s="109" t="s">
        <v>12</v>
      </c>
      <c r="D4" s="110"/>
      <c r="E4" s="110"/>
      <c r="F4" s="111"/>
    </row>
    <row r="5" spans="1:6" s="78" customFormat="1" ht="30" customHeight="1">
      <c r="A5" s="117" t="s">
        <v>13</v>
      </c>
      <c r="B5" s="117" t="s">
        <v>14</v>
      </c>
      <c r="C5" s="117" t="s">
        <v>13</v>
      </c>
      <c r="D5" s="117" t="s">
        <v>15</v>
      </c>
      <c r="E5" s="117" t="s">
        <v>16</v>
      </c>
      <c r="F5" s="117" t="s">
        <v>17</v>
      </c>
    </row>
    <row r="6" spans="1:6" s="78" customFormat="1" ht="21.75" customHeight="1">
      <c r="A6" s="117" t="s">
        <v>18</v>
      </c>
      <c r="B6" s="120">
        <v>31531673.48</v>
      </c>
      <c r="C6" s="117" t="s">
        <v>19</v>
      </c>
      <c r="D6" s="120">
        <v>36506241.07</v>
      </c>
      <c r="E6" s="120">
        <v>36206241.07</v>
      </c>
      <c r="F6" s="120">
        <v>300000</v>
      </c>
    </row>
    <row r="7" spans="1:6" s="78" customFormat="1" ht="21.75" customHeight="1">
      <c r="A7" s="121" t="s">
        <v>20</v>
      </c>
      <c r="B7" s="120">
        <v>31231673.48</v>
      </c>
      <c r="C7" s="121" t="s">
        <v>21</v>
      </c>
      <c r="D7" s="122"/>
      <c r="E7" s="122"/>
      <c r="F7" s="122"/>
    </row>
    <row r="8" spans="1:6" s="78" customFormat="1" ht="21.75" customHeight="1">
      <c r="A8" s="121" t="s">
        <v>22</v>
      </c>
      <c r="B8" s="120">
        <v>300000</v>
      </c>
      <c r="C8" s="121" t="s">
        <v>23</v>
      </c>
      <c r="D8" s="122"/>
      <c r="E8" s="122"/>
      <c r="F8" s="122"/>
    </row>
    <row r="9" spans="1:6" s="78" customFormat="1" ht="21.75" customHeight="1">
      <c r="A9" s="121" t="s">
        <v>24</v>
      </c>
      <c r="B9" s="123" t="s">
        <v>25</v>
      </c>
      <c r="C9" s="121" t="s">
        <v>26</v>
      </c>
      <c r="D9" s="122"/>
      <c r="E9" s="122"/>
      <c r="F9" s="122"/>
    </row>
    <row r="10" spans="1:6" s="78" customFormat="1" ht="21.75" customHeight="1">
      <c r="A10" s="117" t="s">
        <v>27</v>
      </c>
      <c r="B10" s="120">
        <v>9877298.59</v>
      </c>
      <c r="C10" s="121" t="s">
        <v>28</v>
      </c>
      <c r="D10" s="122"/>
      <c r="E10" s="122"/>
      <c r="F10" s="122"/>
    </row>
    <row r="11" spans="1:6" s="78" customFormat="1" ht="21.75" customHeight="1">
      <c r="A11" s="121" t="s">
        <v>20</v>
      </c>
      <c r="B11" s="120">
        <v>4974567.59</v>
      </c>
      <c r="C11" s="121" t="s">
        <v>29</v>
      </c>
      <c r="D11" s="122"/>
      <c r="E11" s="122"/>
      <c r="F11" s="122"/>
    </row>
    <row r="12" spans="1:6" s="78" customFormat="1" ht="21.75" customHeight="1">
      <c r="A12" s="121" t="s">
        <v>22</v>
      </c>
      <c r="B12" s="120">
        <v>4902731</v>
      </c>
      <c r="C12" s="121" t="s">
        <v>30</v>
      </c>
      <c r="D12" s="122"/>
      <c r="E12" s="122"/>
      <c r="F12" s="122"/>
    </row>
    <row r="13" spans="1:6" s="78" customFormat="1" ht="21.75" customHeight="1">
      <c r="A13" s="121" t="s">
        <v>24</v>
      </c>
      <c r="B13" s="122"/>
      <c r="C13" s="121" t="s">
        <v>31</v>
      </c>
      <c r="D13" s="120">
        <v>29418633.6</v>
      </c>
      <c r="E13" s="120">
        <v>29168402.6</v>
      </c>
      <c r="F13" s="120">
        <v>250231</v>
      </c>
    </row>
    <row r="14" spans="1:6" s="78" customFormat="1" ht="21.75" customHeight="1">
      <c r="A14" s="121" t="s">
        <v>25</v>
      </c>
      <c r="B14" s="123" t="s">
        <v>25</v>
      </c>
      <c r="C14" s="121" t="s">
        <v>32</v>
      </c>
      <c r="D14" s="120">
        <v>4719791.48</v>
      </c>
      <c r="E14" s="120">
        <v>4719791.48</v>
      </c>
      <c r="F14" s="122"/>
    </row>
    <row r="15" spans="1:6" s="78" customFormat="1" ht="21.75" customHeight="1">
      <c r="A15" s="121" t="s">
        <v>25</v>
      </c>
      <c r="B15" s="123" t="s">
        <v>25</v>
      </c>
      <c r="C15" s="121" t="s">
        <v>33</v>
      </c>
      <c r="D15" s="122"/>
      <c r="E15" s="122"/>
      <c r="F15" s="122"/>
    </row>
    <row r="16" spans="1:6" s="78" customFormat="1" ht="21.75" customHeight="1">
      <c r="A16" s="121" t="s">
        <v>25</v>
      </c>
      <c r="B16" s="123" t="s">
        <v>25</v>
      </c>
      <c r="C16" s="121" t="s">
        <v>34</v>
      </c>
      <c r="D16" s="120">
        <v>1368736.47</v>
      </c>
      <c r="E16" s="120">
        <v>1368736.47</v>
      </c>
      <c r="F16" s="122"/>
    </row>
    <row r="17" spans="1:6" s="78" customFormat="1" ht="21.75" customHeight="1">
      <c r="A17" s="121" t="s">
        <v>25</v>
      </c>
      <c r="B17" s="123" t="s">
        <v>25</v>
      </c>
      <c r="C17" s="121" t="s">
        <v>35</v>
      </c>
      <c r="D17" s="122"/>
      <c r="E17" s="122"/>
      <c r="F17" s="122"/>
    </row>
    <row r="18" spans="1:6" s="78" customFormat="1" ht="21.75" customHeight="1">
      <c r="A18" s="121" t="s">
        <v>25</v>
      </c>
      <c r="B18" s="123" t="s">
        <v>25</v>
      </c>
      <c r="C18" s="121" t="s">
        <v>36</v>
      </c>
      <c r="D18" s="122"/>
      <c r="E18" s="122"/>
      <c r="F18" s="122"/>
    </row>
    <row r="19" spans="1:6" s="78" customFormat="1" ht="21.75" customHeight="1">
      <c r="A19" s="121" t="s">
        <v>25</v>
      </c>
      <c r="B19" s="123" t="s">
        <v>25</v>
      </c>
      <c r="C19" s="121" t="s">
        <v>37</v>
      </c>
      <c r="D19" s="122"/>
      <c r="E19" s="122"/>
      <c r="F19" s="122"/>
    </row>
    <row r="20" spans="1:6" s="78" customFormat="1" ht="21.75" customHeight="1">
      <c r="A20" s="121" t="s">
        <v>25</v>
      </c>
      <c r="B20" s="123" t="s">
        <v>25</v>
      </c>
      <c r="C20" s="121" t="s">
        <v>38</v>
      </c>
      <c r="D20" s="122"/>
      <c r="E20" s="122"/>
      <c r="F20" s="122"/>
    </row>
    <row r="21" spans="1:6" s="78" customFormat="1" ht="21.75" customHeight="1">
      <c r="A21" s="121" t="s">
        <v>25</v>
      </c>
      <c r="B21" s="123" t="s">
        <v>25</v>
      </c>
      <c r="C21" s="121" t="s">
        <v>39</v>
      </c>
      <c r="D21" s="122"/>
      <c r="E21" s="122"/>
      <c r="F21" s="122"/>
    </row>
    <row r="22" spans="1:6" s="78" customFormat="1" ht="21.75" customHeight="1">
      <c r="A22" s="121" t="s">
        <v>25</v>
      </c>
      <c r="B22" s="123" t="s">
        <v>25</v>
      </c>
      <c r="C22" s="121" t="s">
        <v>40</v>
      </c>
      <c r="D22" s="122"/>
      <c r="E22" s="122"/>
      <c r="F22" s="122"/>
    </row>
    <row r="23" spans="1:6" s="78" customFormat="1" ht="21.75" customHeight="1">
      <c r="A23" s="121" t="s">
        <v>25</v>
      </c>
      <c r="B23" s="123" t="s">
        <v>25</v>
      </c>
      <c r="C23" s="121" t="s">
        <v>41</v>
      </c>
      <c r="D23" s="122"/>
      <c r="E23" s="122"/>
      <c r="F23" s="122"/>
    </row>
    <row r="24" spans="1:6" s="78" customFormat="1" ht="21.75" customHeight="1">
      <c r="A24" s="121" t="s">
        <v>25</v>
      </c>
      <c r="B24" s="123" t="s">
        <v>25</v>
      </c>
      <c r="C24" s="121" t="s">
        <v>42</v>
      </c>
      <c r="D24" s="122"/>
      <c r="E24" s="122"/>
      <c r="F24" s="122"/>
    </row>
    <row r="25" spans="1:6" s="78" customFormat="1" ht="21.75" customHeight="1">
      <c r="A25" s="121" t="s">
        <v>25</v>
      </c>
      <c r="B25" s="123" t="s">
        <v>25</v>
      </c>
      <c r="C25" s="121" t="s">
        <v>43</v>
      </c>
      <c r="D25" s="122"/>
      <c r="E25" s="122"/>
      <c r="F25" s="122"/>
    </row>
    <row r="26" spans="1:6" s="78" customFormat="1" ht="21.75" customHeight="1">
      <c r="A26" s="121" t="s">
        <v>25</v>
      </c>
      <c r="B26" s="123" t="s">
        <v>25</v>
      </c>
      <c r="C26" s="121" t="s">
        <v>44</v>
      </c>
      <c r="D26" s="120">
        <v>949310.52</v>
      </c>
      <c r="E26" s="120">
        <v>949310.52</v>
      </c>
      <c r="F26" s="122"/>
    </row>
    <row r="27" spans="1:6" s="78" customFormat="1" ht="21.75" customHeight="1">
      <c r="A27" s="121" t="s">
        <v>25</v>
      </c>
      <c r="B27" s="123" t="s">
        <v>25</v>
      </c>
      <c r="C27" s="121" t="s">
        <v>45</v>
      </c>
      <c r="D27" s="122"/>
      <c r="E27" s="122"/>
      <c r="F27" s="122"/>
    </row>
    <row r="28" spans="1:6" s="78" customFormat="1" ht="21.75" customHeight="1">
      <c r="A28" s="121" t="s">
        <v>25</v>
      </c>
      <c r="B28" s="123" t="s">
        <v>25</v>
      </c>
      <c r="C28" s="121" t="s">
        <v>46</v>
      </c>
      <c r="D28" s="122"/>
      <c r="E28" s="122"/>
      <c r="F28" s="122"/>
    </row>
    <row r="29" spans="1:6" s="78" customFormat="1" ht="21.75" customHeight="1">
      <c r="A29" s="121" t="s">
        <v>25</v>
      </c>
      <c r="B29" s="123" t="s">
        <v>25</v>
      </c>
      <c r="C29" s="121" t="s">
        <v>47</v>
      </c>
      <c r="D29" s="122"/>
      <c r="E29" s="122"/>
      <c r="F29" s="122"/>
    </row>
    <row r="30" spans="1:6" s="78" customFormat="1" ht="21.75" customHeight="1">
      <c r="A30" s="121" t="s">
        <v>25</v>
      </c>
      <c r="B30" s="123" t="s">
        <v>25</v>
      </c>
      <c r="C30" s="121" t="s">
        <v>48</v>
      </c>
      <c r="D30" s="120">
        <v>9605000</v>
      </c>
      <c r="E30" s="120">
        <v>4652500</v>
      </c>
      <c r="F30" s="120">
        <v>4952500</v>
      </c>
    </row>
    <row r="31" spans="1:6" s="78" customFormat="1" ht="21.75" customHeight="1">
      <c r="A31" s="121" t="s">
        <v>25</v>
      </c>
      <c r="B31" s="123" t="s">
        <v>25</v>
      </c>
      <c r="C31" s="121" t="s">
        <v>49</v>
      </c>
      <c r="D31" s="122"/>
      <c r="E31" s="122"/>
      <c r="F31" s="122"/>
    </row>
    <row r="32" spans="1:6" s="78" customFormat="1" ht="21.75" customHeight="1">
      <c r="A32" s="121" t="s">
        <v>25</v>
      </c>
      <c r="B32" s="123" t="s">
        <v>25</v>
      </c>
      <c r="C32" s="121" t="s">
        <v>50</v>
      </c>
      <c r="D32" s="122"/>
      <c r="E32" s="122"/>
      <c r="F32" s="122"/>
    </row>
    <row r="33" spans="1:6" s="78" customFormat="1" ht="21.75" customHeight="1">
      <c r="A33" s="121" t="s">
        <v>25</v>
      </c>
      <c r="B33" s="123" t="s">
        <v>25</v>
      </c>
      <c r="C33" s="121" t="s">
        <v>51</v>
      </c>
      <c r="D33" s="122"/>
      <c r="E33" s="122"/>
      <c r="F33" s="122"/>
    </row>
    <row r="34" spans="1:6" s="78" customFormat="1" ht="21.75" customHeight="1">
      <c r="A34" s="121" t="s">
        <v>25</v>
      </c>
      <c r="B34" s="123" t="s">
        <v>25</v>
      </c>
      <c r="C34" s="121" t="s">
        <v>52</v>
      </c>
      <c r="D34" s="122"/>
      <c r="E34" s="122"/>
      <c r="F34" s="122"/>
    </row>
    <row r="35" spans="1:6" s="78" customFormat="1" ht="21.75" customHeight="1">
      <c r="A35" s="117" t="s">
        <v>25</v>
      </c>
      <c r="B35" s="123" t="s">
        <v>25</v>
      </c>
      <c r="C35" s="121" t="s">
        <v>53</v>
      </c>
      <c r="D35" s="123" t="s">
        <v>25</v>
      </c>
      <c r="E35" s="123" t="s">
        <v>25</v>
      </c>
      <c r="F35" s="123" t="s">
        <v>25</v>
      </c>
    </row>
    <row r="36" spans="1:6" s="78" customFormat="1" ht="21.75" customHeight="1">
      <c r="A36" s="117" t="s">
        <v>25</v>
      </c>
      <c r="B36" s="123" t="s">
        <v>25</v>
      </c>
      <c r="C36" s="117" t="s">
        <v>25</v>
      </c>
      <c r="D36" s="123" t="s">
        <v>25</v>
      </c>
      <c r="E36" s="123" t="s">
        <v>25</v>
      </c>
      <c r="F36" s="123" t="s">
        <v>25</v>
      </c>
    </row>
    <row r="37" spans="1:6" s="78" customFormat="1" ht="21.75" customHeight="1">
      <c r="A37" s="117" t="s">
        <v>25</v>
      </c>
      <c r="B37" s="123" t="s">
        <v>25</v>
      </c>
      <c r="C37" s="117" t="s">
        <v>54</v>
      </c>
      <c r="D37" s="123" t="s">
        <v>25</v>
      </c>
      <c r="E37" s="123" t="s">
        <v>25</v>
      </c>
      <c r="F37" s="123" t="s">
        <v>25</v>
      </c>
    </row>
    <row r="38" spans="1:6" s="78" customFormat="1" ht="21.75" customHeight="1">
      <c r="A38" s="117" t="s">
        <v>25</v>
      </c>
      <c r="B38" s="123" t="s">
        <v>25</v>
      </c>
      <c r="C38" s="117" t="s">
        <v>25</v>
      </c>
      <c r="D38" s="123" t="s">
        <v>25</v>
      </c>
      <c r="E38" s="123" t="s">
        <v>25</v>
      </c>
      <c r="F38" s="123" t="s">
        <v>25</v>
      </c>
    </row>
    <row r="39" spans="1:6" s="78" customFormat="1" ht="21.75" customHeight="1">
      <c r="A39" s="117" t="s">
        <v>55</v>
      </c>
      <c r="B39" s="120">
        <v>41408972.07</v>
      </c>
      <c r="C39" s="117" t="s">
        <v>56</v>
      </c>
      <c r="D39" s="120">
        <v>41408972.07</v>
      </c>
      <c r="E39" s="120">
        <v>36206241.07</v>
      </c>
      <c r="F39" s="120">
        <v>5202731</v>
      </c>
    </row>
  </sheetData>
  <sheetProtection/>
  <mergeCells count="3">
    <mergeCell ref="A1:F1"/>
    <mergeCell ref="A4:B4"/>
    <mergeCell ref="C4:F4"/>
  </mergeCells>
  <printOptions horizontalCentered="1"/>
  <pageMargins left="0.7480314960629921" right="0.7480314960629921" top="0.5905511811023623" bottom="0.5905511811023623" header="0.5118110236220472" footer="0.5118110236220472"/>
  <pageSetup fitToHeight="0" fitToWidth="0" horizontalDpi="300" verticalDpi="300" orientation="landscape" pageOrder="overThenDown" paperSize="9"/>
</worksheet>
</file>

<file path=xl/worksheets/sheet20.xml><?xml version="1.0" encoding="utf-8"?>
<worksheet xmlns="http://schemas.openxmlformats.org/spreadsheetml/2006/main" xmlns:r="http://schemas.openxmlformats.org/officeDocument/2006/relationships">
  <dimension ref="A1:K31"/>
  <sheetViews>
    <sheetView workbookViewId="0" topLeftCell="A1">
      <selection activeCell="I6" sqref="I6"/>
    </sheetView>
  </sheetViews>
  <sheetFormatPr defaultColWidth="8.8515625" defaultRowHeight="28.5" customHeight="1"/>
  <cols>
    <col min="1" max="1" width="11.8515625" style="3" customWidth="1"/>
    <col min="2" max="3" width="14.421875" style="3" customWidth="1"/>
    <col min="4" max="4" width="10.421875" style="3" customWidth="1"/>
    <col min="5" max="5" width="16.28125" style="3" customWidth="1"/>
    <col min="6" max="6" width="19.00390625" style="3" customWidth="1"/>
    <col min="7" max="7" width="9.140625" style="3" hidden="1" customWidth="1"/>
    <col min="8" max="16384" width="9.140625" style="3" bestFit="1" customWidth="1"/>
  </cols>
  <sheetData>
    <row r="1" spans="1:6" s="1" customFormat="1" ht="45" customHeight="1">
      <c r="A1" s="4" t="s">
        <v>259</v>
      </c>
      <c r="B1" s="4"/>
      <c r="C1" s="4"/>
      <c r="D1" s="4"/>
      <c r="E1" s="4"/>
      <c r="F1" s="4"/>
    </row>
    <row r="2" spans="1:6" s="1" customFormat="1" ht="28.5" customHeight="1">
      <c r="A2" s="5" t="s">
        <v>9</v>
      </c>
      <c r="B2" s="5" t="s">
        <v>418</v>
      </c>
      <c r="C2" s="5"/>
      <c r="D2" s="6" t="s">
        <v>25</v>
      </c>
      <c r="F2" s="7" t="s">
        <v>10</v>
      </c>
    </row>
    <row r="3" spans="1:6" s="1" customFormat="1" ht="33" customHeight="1">
      <c r="A3" s="8" t="s">
        <v>261</v>
      </c>
      <c r="B3" s="9" t="s">
        <v>419</v>
      </c>
      <c r="C3" s="9"/>
      <c r="D3" s="9"/>
      <c r="E3" s="9"/>
      <c r="F3" s="9"/>
    </row>
    <row r="4" spans="1:6" s="2" customFormat="1" ht="33" customHeight="1">
      <c r="A4" s="8" t="s">
        <v>263</v>
      </c>
      <c r="B4" s="10" t="s">
        <v>418</v>
      </c>
      <c r="C4" s="11"/>
      <c r="D4" s="12"/>
      <c r="E4" s="13" t="s">
        <v>264</v>
      </c>
      <c r="F4" s="13" t="s">
        <v>420</v>
      </c>
    </row>
    <row r="5" spans="1:6" s="1" customFormat="1" ht="105" customHeight="1">
      <c r="A5" s="8" t="s">
        <v>265</v>
      </c>
      <c r="B5" s="15" t="s">
        <v>421</v>
      </c>
      <c r="C5" s="16"/>
      <c r="D5" s="16"/>
      <c r="E5" s="16"/>
      <c r="F5" s="17"/>
    </row>
    <row r="6" spans="1:6" s="1" customFormat="1" ht="104.25" customHeight="1">
      <c r="A6" s="18" t="s">
        <v>267</v>
      </c>
      <c r="B6" s="15" t="s">
        <v>422</v>
      </c>
      <c r="C6" s="16"/>
      <c r="D6" s="16"/>
      <c r="E6" s="16"/>
      <c r="F6" s="17"/>
    </row>
    <row r="7" spans="1:6" s="1" customFormat="1" ht="54" customHeight="1">
      <c r="A7" s="19" t="s">
        <v>269</v>
      </c>
      <c r="B7" s="15" t="s">
        <v>423</v>
      </c>
      <c r="C7" s="16"/>
      <c r="D7" s="16"/>
      <c r="E7" s="16"/>
      <c r="F7" s="54"/>
    </row>
    <row r="8" spans="1:8" s="1" customFormat="1" ht="26.25" customHeight="1">
      <c r="A8" s="20" t="s">
        <v>271</v>
      </c>
      <c r="B8" s="21" t="s">
        <v>272</v>
      </c>
      <c r="C8" s="22" t="s">
        <v>273</v>
      </c>
      <c r="D8" s="22" t="s">
        <v>274</v>
      </c>
      <c r="E8" s="22"/>
      <c r="F8" s="20" t="s">
        <v>275</v>
      </c>
      <c r="G8" s="25"/>
      <c r="H8" s="55"/>
    </row>
    <row r="9" spans="1:8" s="1" customFormat="1" ht="26.25" customHeight="1">
      <c r="A9" s="20"/>
      <c r="B9" s="20" t="s">
        <v>276</v>
      </c>
      <c r="C9" s="20" t="s">
        <v>277</v>
      </c>
      <c r="D9" s="23" t="s">
        <v>424</v>
      </c>
      <c r="E9" s="23"/>
      <c r="F9" s="56" t="s">
        <v>425</v>
      </c>
      <c r="G9" s="57"/>
      <c r="H9" s="55"/>
    </row>
    <row r="10" spans="1:8" s="1" customFormat="1" ht="26.25" customHeight="1">
      <c r="A10" s="20"/>
      <c r="B10" s="20"/>
      <c r="C10" s="20"/>
      <c r="D10" s="58" t="s">
        <v>426</v>
      </c>
      <c r="E10" s="59"/>
      <c r="F10" s="60" t="s">
        <v>427</v>
      </c>
      <c r="G10" s="61"/>
      <c r="H10" s="55"/>
    </row>
    <row r="11" spans="1:8" s="1" customFormat="1" ht="26.25" customHeight="1">
      <c r="A11" s="20"/>
      <c r="B11" s="20"/>
      <c r="C11" s="20"/>
      <c r="D11" s="58" t="s">
        <v>428</v>
      </c>
      <c r="E11" s="59"/>
      <c r="F11" s="60" t="s">
        <v>429</v>
      </c>
      <c r="G11" s="61"/>
      <c r="H11" s="55"/>
    </row>
    <row r="12" spans="1:8" s="1" customFormat="1" ht="26.25" customHeight="1">
      <c r="A12" s="20"/>
      <c r="B12" s="20"/>
      <c r="C12" s="20"/>
      <c r="D12" s="58" t="s">
        <v>430</v>
      </c>
      <c r="E12" s="59"/>
      <c r="F12" s="60" t="s">
        <v>431</v>
      </c>
      <c r="G12" s="61"/>
      <c r="H12" s="55"/>
    </row>
    <row r="13" spans="1:8" s="1" customFormat="1" ht="26.25" customHeight="1">
      <c r="A13" s="20"/>
      <c r="B13" s="20"/>
      <c r="C13" s="20"/>
      <c r="D13" s="58" t="s">
        <v>432</v>
      </c>
      <c r="E13" s="59"/>
      <c r="F13" s="56" t="s">
        <v>433</v>
      </c>
      <c r="G13" s="57"/>
      <c r="H13" s="55"/>
    </row>
    <row r="14" spans="1:8" s="1" customFormat="1" ht="26.25" customHeight="1">
      <c r="A14" s="20"/>
      <c r="B14" s="20"/>
      <c r="C14" s="20"/>
      <c r="D14" s="58" t="s">
        <v>434</v>
      </c>
      <c r="E14" s="59"/>
      <c r="F14" s="56" t="s">
        <v>435</v>
      </c>
      <c r="G14" s="57"/>
      <c r="H14" s="55"/>
    </row>
    <row r="15" spans="1:11" s="1" customFormat="1" ht="26.25" customHeight="1">
      <c r="A15" s="20"/>
      <c r="B15" s="20"/>
      <c r="C15" s="20"/>
      <c r="D15" s="58" t="s">
        <v>436</v>
      </c>
      <c r="E15" s="59"/>
      <c r="F15" s="56" t="s">
        <v>437</v>
      </c>
      <c r="G15" s="57"/>
      <c r="H15" s="55"/>
      <c r="K15" s="67"/>
    </row>
    <row r="16" spans="1:8" s="1" customFormat="1" ht="26.25" customHeight="1">
      <c r="A16" s="20"/>
      <c r="B16" s="20"/>
      <c r="C16" s="20"/>
      <c r="D16" s="58" t="s">
        <v>438</v>
      </c>
      <c r="E16" s="59"/>
      <c r="F16" s="56" t="s">
        <v>437</v>
      </c>
      <c r="G16" s="57"/>
      <c r="H16" s="55"/>
    </row>
    <row r="17" spans="1:8" s="1" customFormat="1" ht="26.25" customHeight="1">
      <c r="A17" s="20"/>
      <c r="B17" s="20"/>
      <c r="C17" s="20"/>
      <c r="D17" s="58" t="s">
        <v>439</v>
      </c>
      <c r="E17" s="59"/>
      <c r="F17" s="60" t="s">
        <v>440</v>
      </c>
      <c r="G17" s="61"/>
      <c r="H17" s="55"/>
    </row>
    <row r="18" spans="1:8" s="1" customFormat="1" ht="26.25" customHeight="1">
      <c r="A18" s="20"/>
      <c r="B18" s="20"/>
      <c r="C18" s="20"/>
      <c r="D18" s="58" t="s">
        <v>441</v>
      </c>
      <c r="E18" s="59"/>
      <c r="F18" s="56" t="s">
        <v>437</v>
      </c>
      <c r="G18" s="57"/>
      <c r="H18" s="55"/>
    </row>
    <row r="19" spans="1:8" s="1" customFormat="1" ht="26.25" customHeight="1">
      <c r="A19" s="20"/>
      <c r="B19" s="20"/>
      <c r="C19" s="20"/>
      <c r="D19" s="58" t="s">
        <v>442</v>
      </c>
      <c r="E19" s="59"/>
      <c r="F19" s="56" t="s">
        <v>437</v>
      </c>
      <c r="G19" s="57"/>
      <c r="H19" s="55"/>
    </row>
    <row r="20" spans="1:8" s="1" customFormat="1" ht="26.25" customHeight="1">
      <c r="A20" s="20"/>
      <c r="B20" s="20"/>
      <c r="C20" s="20"/>
      <c r="D20" s="23" t="s">
        <v>443</v>
      </c>
      <c r="E20" s="23"/>
      <c r="F20" s="56" t="s">
        <v>437</v>
      </c>
      <c r="G20" s="57"/>
      <c r="H20" s="55"/>
    </row>
    <row r="21" spans="1:6" s="1" customFormat="1" ht="39.75" customHeight="1">
      <c r="A21" s="20"/>
      <c r="B21" s="20"/>
      <c r="C21" s="62" t="s">
        <v>281</v>
      </c>
      <c r="D21" s="23" t="s">
        <v>444</v>
      </c>
      <c r="E21" s="23"/>
      <c r="F21" s="20" t="s">
        <v>445</v>
      </c>
    </row>
    <row r="22" spans="1:6" s="1" customFormat="1" ht="26.25" customHeight="1">
      <c r="A22" s="20"/>
      <c r="B22" s="20"/>
      <c r="C22" s="63"/>
      <c r="D22" s="23" t="s">
        <v>446</v>
      </c>
      <c r="E22" s="23"/>
      <c r="F22" s="20" t="s">
        <v>447</v>
      </c>
    </row>
    <row r="23" spans="1:6" s="1" customFormat="1" ht="26.25" customHeight="1">
      <c r="A23" s="20"/>
      <c r="B23" s="20"/>
      <c r="C23" s="64"/>
      <c r="D23" s="65" t="s">
        <v>448</v>
      </c>
      <c r="E23" s="66"/>
      <c r="F23" s="20" t="s">
        <v>449</v>
      </c>
    </row>
    <row r="24" spans="1:6" s="1" customFormat="1" ht="26.25" customHeight="1">
      <c r="A24" s="20"/>
      <c r="B24" s="20"/>
      <c r="C24" s="20" t="s">
        <v>283</v>
      </c>
      <c r="D24" s="23" t="s">
        <v>282</v>
      </c>
      <c r="E24" s="23"/>
      <c r="F24" s="20"/>
    </row>
    <row r="25" spans="1:6" s="1" customFormat="1" ht="26.25" customHeight="1">
      <c r="A25" s="20"/>
      <c r="B25" s="20"/>
      <c r="C25" s="20" t="s">
        <v>286</v>
      </c>
      <c r="D25" s="23" t="s">
        <v>450</v>
      </c>
      <c r="E25" s="23"/>
      <c r="F25" s="20" t="s">
        <v>451</v>
      </c>
    </row>
    <row r="26" spans="1:6" s="1" customFormat="1" ht="57" customHeight="1">
      <c r="A26" s="20"/>
      <c r="B26" s="20" t="s">
        <v>289</v>
      </c>
      <c r="C26" s="20" t="s">
        <v>290</v>
      </c>
      <c r="D26" s="23" t="s">
        <v>452</v>
      </c>
      <c r="E26" s="23"/>
      <c r="F26" s="20" t="s">
        <v>453</v>
      </c>
    </row>
    <row r="27" spans="1:6" s="1" customFormat="1" ht="39" customHeight="1">
      <c r="A27" s="20"/>
      <c r="B27" s="20"/>
      <c r="C27" s="20" t="s">
        <v>291</v>
      </c>
      <c r="D27" s="23" t="s">
        <v>454</v>
      </c>
      <c r="E27" s="23"/>
      <c r="F27" s="20" t="s">
        <v>455</v>
      </c>
    </row>
    <row r="28" spans="1:6" s="1" customFormat="1" ht="24" customHeight="1">
      <c r="A28" s="20"/>
      <c r="B28" s="20"/>
      <c r="C28" s="20" t="s">
        <v>294</v>
      </c>
      <c r="D28" s="23" t="s">
        <v>456</v>
      </c>
      <c r="E28" s="23"/>
      <c r="F28" s="20"/>
    </row>
    <row r="29" spans="1:6" ht="26.25" customHeight="1">
      <c r="A29" s="20"/>
      <c r="B29" s="20"/>
      <c r="C29" s="20" t="s">
        <v>295</v>
      </c>
      <c r="D29" s="23" t="s">
        <v>456</v>
      </c>
      <c r="E29" s="23"/>
      <c r="F29" s="20"/>
    </row>
    <row r="30" spans="1:6" ht="26.25" customHeight="1">
      <c r="A30" s="20"/>
      <c r="B30" s="20" t="s">
        <v>298</v>
      </c>
      <c r="C30" s="26" t="s">
        <v>299</v>
      </c>
      <c r="D30" s="23" t="s">
        <v>457</v>
      </c>
      <c r="E30" s="23"/>
      <c r="F30" s="20" t="s">
        <v>458</v>
      </c>
    </row>
    <row r="31" spans="1:6" ht="26.25" customHeight="1">
      <c r="A31" s="20"/>
      <c r="B31" s="20"/>
      <c r="C31" s="22"/>
      <c r="D31" s="27" t="s">
        <v>280</v>
      </c>
      <c r="E31" s="28"/>
      <c r="F31" s="20"/>
    </row>
  </sheetData>
  <sheetProtection/>
  <mergeCells count="50">
    <mergeCell ref="A1:F1"/>
    <mergeCell ref="B2:C2"/>
    <mergeCell ref="B3:F3"/>
    <mergeCell ref="B4:D4"/>
    <mergeCell ref="B5:F5"/>
    <mergeCell ref="B6:F6"/>
    <mergeCell ref="B7:F7"/>
    <mergeCell ref="D8:E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D22:E22"/>
    <mergeCell ref="D23:E23"/>
    <mergeCell ref="D24:E24"/>
    <mergeCell ref="D25:E25"/>
    <mergeCell ref="D26:E26"/>
    <mergeCell ref="D27:E27"/>
    <mergeCell ref="D28:E28"/>
    <mergeCell ref="D29:E29"/>
    <mergeCell ref="D30:E30"/>
    <mergeCell ref="D31:E31"/>
    <mergeCell ref="A8:A31"/>
    <mergeCell ref="B9:B25"/>
    <mergeCell ref="B26:B29"/>
    <mergeCell ref="B30:B31"/>
    <mergeCell ref="C9:C20"/>
    <mergeCell ref="C21:C23"/>
    <mergeCell ref="C30:C31"/>
  </mergeCells>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F20"/>
  <sheetViews>
    <sheetView workbookViewId="0" topLeftCell="A1">
      <selection activeCell="H6" sqref="H5:H6"/>
    </sheetView>
  </sheetViews>
  <sheetFormatPr defaultColWidth="9.140625" defaultRowHeight="28.5" customHeight="1"/>
  <cols>
    <col min="1" max="1" width="11.8515625" style="3" customWidth="1"/>
    <col min="2" max="3" width="14.421875" style="3" customWidth="1"/>
    <col min="4" max="4" width="10.421875" style="3" customWidth="1"/>
    <col min="5" max="5" width="16.28125" style="3" customWidth="1"/>
    <col min="6" max="6" width="19.140625" style="3" customWidth="1"/>
    <col min="7" max="16384" width="9.140625" style="3" customWidth="1"/>
  </cols>
  <sheetData>
    <row r="1" spans="1:6" s="1" customFormat="1" ht="45" customHeight="1">
      <c r="A1" s="4" t="s">
        <v>259</v>
      </c>
      <c r="B1" s="4"/>
      <c r="C1" s="4"/>
      <c r="D1" s="4"/>
      <c r="E1" s="4"/>
      <c r="F1" s="4"/>
    </row>
    <row r="2" spans="1:6" s="1" customFormat="1" ht="28.5" customHeight="1">
      <c r="A2" s="5" t="s">
        <v>9</v>
      </c>
      <c r="B2" s="29" t="s">
        <v>216</v>
      </c>
      <c r="C2" s="29"/>
      <c r="D2" s="6" t="s">
        <v>25</v>
      </c>
      <c r="F2" s="7" t="s">
        <v>10</v>
      </c>
    </row>
    <row r="3" spans="1:6" s="1" customFormat="1" ht="33" customHeight="1">
      <c r="A3" s="8" t="s">
        <v>261</v>
      </c>
      <c r="B3" s="9" t="s">
        <v>459</v>
      </c>
      <c r="C3" s="9"/>
      <c r="D3" s="9"/>
      <c r="E3" s="9"/>
      <c r="F3" s="9"/>
    </row>
    <row r="4" spans="1:6" s="2" customFormat="1" ht="33" customHeight="1">
      <c r="A4" s="8" t="s">
        <v>263</v>
      </c>
      <c r="B4" s="30" t="s">
        <v>218</v>
      </c>
      <c r="C4" s="31"/>
      <c r="D4" s="32"/>
      <c r="E4" s="13" t="s">
        <v>264</v>
      </c>
      <c r="F4" s="43">
        <v>100000</v>
      </c>
    </row>
    <row r="5" spans="1:6" s="1" customFormat="1" ht="72" customHeight="1">
      <c r="A5" s="8" t="s">
        <v>265</v>
      </c>
      <c r="B5" s="51" t="s">
        <v>460</v>
      </c>
      <c r="C5" s="52"/>
      <c r="D5" s="52"/>
      <c r="E5" s="52"/>
      <c r="F5" s="53"/>
    </row>
    <row r="6" spans="1:6" s="1" customFormat="1" ht="60" customHeight="1">
      <c r="A6" s="18" t="s">
        <v>267</v>
      </c>
      <c r="B6" s="34" t="s">
        <v>461</v>
      </c>
      <c r="C6" s="35"/>
      <c r="D6" s="35"/>
      <c r="E6" s="35"/>
      <c r="F6" s="36"/>
    </row>
    <row r="7" spans="1:6" s="1" customFormat="1" ht="72.75" customHeight="1">
      <c r="A7" s="19" t="s">
        <v>269</v>
      </c>
      <c r="B7" s="34" t="s">
        <v>462</v>
      </c>
      <c r="C7" s="35"/>
      <c r="D7" s="35"/>
      <c r="E7" s="35"/>
      <c r="F7" s="36"/>
    </row>
    <row r="8" spans="1:6" s="1" customFormat="1" ht="26.25" customHeight="1">
      <c r="A8" s="20" t="s">
        <v>271</v>
      </c>
      <c r="B8" s="21" t="s">
        <v>272</v>
      </c>
      <c r="C8" s="22" t="s">
        <v>273</v>
      </c>
      <c r="D8" s="22" t="s">
        <v>274</v>
      </c>
      <c r="E8" s="22"/>
      <c r="F8" s="22" t="s">
        <v>275</v>
      </c>
    </row>
    <row r="9" spans="1:6" s="1" customFormat="1" ht="26.25" customHeight="1">
      <c r="A9" s="20"/>
      <c r="B9" s="20" t="s">
        <v>276</v>
      </c>
      <c r="C9" s="20" t="s">
        <v>277</v>
      </c>
      <c r="D9" s="23" t="s">
        <v>463</v>
      </c>
      <c r="E9" s="23"/>
      <c r="F9" s="20" t="s">
        <v>464</v>
      </c>
    </row>
    <row r="10" spans="1:6" s="1" customFormat="1" ht="26.25" customHeight="1">
      <c r="A10" s="20"/>
      <c r="B10" s="20"/>
      <c r="C10" s="20"/>
      <c r="D10" s="23" t="s">
        <v>465</v>
      </c>
      <c r="E10" s="23"/>
      <c r="F10" s="20" t="s">
        <v>466</v>
      </c>
    </row>
    <row r="11" spans="1:6" s="1" customFormat="1" ht="26.25" customHeight="1">
      <c r="A11" s="20"/>
      <c r="B11" s="20"/>
      <c r="C11" s="20" t="s">
        <v>281</v>
      </c>
      <c r="D11" s="23" t="s">
        <v>467</v>
      </c>
      <c r="E11" s="23"/>
      <c r="F11" s="20" t="s">
        <v>313</v>
      </c>
    </row>
    <row r="12" spans="1:6" s="1" customFormat="1" ht="26.25" customHeight="1">
      <c r="A12" s="20"/>
      <c r="B12" s="20"/>
      <c r="C12" s="20"/>
      <c r="D12" s="23" t="s">
        <v>468</v>
      </c>
      <c r="E12" s="23"/>
      <c r="F12" s="20" t="s">
        <v>313</v>
      </c>
    </row>
    <row r="13" spans="1:6" s="1" customFormat="1" ht="26.25" customHeight="1">
      <c r="A13" s="20"/>
      <c r="B13" s="20"/>
      <c r="C13" s="20" t="s">
        <v>283</v>
      </c>
      <c r="D13" s="23" t="s">
        <v>469</v>
      </c>
      <c r="E13" s="23"/>
      <c r="F13" s="20" t="s">
        <v>313</v>
      </c>
    </row>
    <row r="14" spans="1:6" s="1" customFormat="1" ht="26.25" customHeight="1">
      <c r="A14" s="20"/>
      <c r="B14" s="20"/>
      <c r="C14" s="20" t="s">
        <v>286</v>
      </c>
      <c r="D14" s="23" t="s">
        <v>287</v>
      </c>
      <c r="E14" s="23"/>
      <c r="F14" s="20" t="s">
        <v>470</v>
      </c>
    </row>
    <row r="15" spans="1:6" s="1" customFormat="1" ht="26.25" customHeight="1">
      <c r="A15" s="20"/>
      <c r="B15" s="20" t="s">
        <v>289</v>
      </c>
      <c r="C15" s="20" t="s">
        <v>290</v>
      </c>
      <c r="D15" s="23" t="s">
        <v>282</v>
      </c>
      <c r="E15" s="23"/>
      <c r="F15" s="20"/>
    </row>
    <row r="16" spans="1:6" s="1" customFormat="1" ht="26.25" customHeight="1">
      <c r="A16" s="20"/>
      <c r="B16" s="20"/>
      <c r="C16" s="20" t="s">
        <v>291</v>
      </c>
      <c r="D16" s="23" t="s">
        <v>471</v>
      </c>
      <c r="E16" s="23"/>
      <c r="F16" s="20" t="s">
        <v>472</v>
      </c>
    </row>
    <row r="17" spans="1:6" s="1" customFormat="1" ht="26.25" customHeight="1">
      <c r="A17" s="20"/>
      <c r="B17" s="20"/>
      <c r="C17" s="20" t="s">
        <v>294</v>
      </c>
      <c r="D17" s="23" t="s">
        <v>282</v>
      </c>
      <c r="E17" s="23"/>
      <c r="F17" s="20"/>
    </row>
    <row r="18" spans="1:6" ht="26.25" customHeight="1">
      <c r="A18" s="20"/>
      <c r="B18" s="20"/>
      <c r="C18" s="20" t="s">
        <v>295</v>
      </c>
      <c r="D18" s="23" t="s">
        <v>282</v>
      </c>
      <c r="E18" s="23"/>
      <c r="F18" s="20"/>
    </row>
    <row r="19" spans="1:6" ht="26.25" customHeight="1">
      <c r="A19" s="20"/>
      <c r="B19" s="20" t="s">
        <v>298</v>
      </c>
      <c r="C19" s="26" t="s">
        <v>299</v>
      </c>
      <c r="D19" s="23" t="s">
        <v>473</v>
      </c>
      <c r="E19" s="23"/>
      <c r="F19" s="20" t="s">
        <v>466</v>
      </c>
    </row>
    <row r="20" spans="1:6" ht="26.25" customHeight="1">
      <c r="A20" s="20"/>
      <c r="B20" s="20"/>
      <c r="C20" s="22"/>
      <c r="D20" s="27" t="s">
        <v>474</v>
      </c>
      <c r="E20" s="28"/>
      <c r="F20" s="20" t="s">
        <v>466</v>
      </c>
    </row>
  </sheetData>
  <sheetProtection/>
  <mergeCells count="27">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A8:A20"/>
    <mergeCell ref="B9:B14"/>
    <mergeCell ref="B15:B18"/>
    <mergeCell ref="B19:B20"/>
    <mergeCell ref="C9:C10"/>
    <mergeCell ref="C11:C12"/>
    <mergeCell ref="C19:C20"/>
  </mergeCells>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A1:F27"/>
  <sheetViews>
    <sheetView workbookViewId="0" topLeftCell="A1">
      <selection activeCell="J7" sqref="J7"/>
    </sheetView>
  </sheetViews>
  <sheetFormatPr defaultColWidth="9.140625" defaultRowHeight="28.5" customHeight="1"/>
  <cols>
    <col min="1" max="1" width="11.8515625" style="3" customWidth="1"/>
    <col min="2" max="3" width="14.421875" style="3" customWidth="1"/>
    <col min="4" max="4" width="10.421875" style="3" customWidth="1"/>
    <col min="5" max="5" width="22.140625" style="3" customWidth="1"/>
    <col min="6" max="6" width="14.7109375" style="3" customWidth="1"/>
    <col min="7" max="16384" width="9.140625" style="3" customWidth="1"/>
  </cols>
  <sheetData>
    <row r="1" spans="1:6" s="1" customFormat="1" ht="45" customHeight="1">
      <c r="A1" s="4" t="s">
        <v>259</v>
      </c>
      <c r="B1" s="4"/>
      <c r="C1" s="4"/>
      <c r="D1" s="4"/>
      <c r="E1" s="4"/>
      <c r="F1" s="4"/>
    </row>
    <row r="2" spans="1:6" s="1" customFormat="1" ht="28.5" customHeight="1">
      <c r="A2" s="5" t="s">
        <v>9</v>
      </c>
      <c r="B2" s="29" t="s">
        <v>216</v>
      </c>
      <c r="C2" s="29"/>
      <c r="D2" s="6" t="s">
        <v>25</v>
      </c>
      <c r="F2" s="7" t="s">
        <v>10</v>
      </c>
    </row>
    <row r="3" spans="1:6" s="1" customFormat="1" ht="33" customHeight="1">
      <c r="A3" s="8" t="s">
        <v>261</v>
      </c>
      <c r="B3" s="9" t="s">
        <v>475</v>
      </c>
      <c r="C3" s="9"/>
      <c r="D3" s="9"/>
      <c r="E3" s="9"/>
      <c r="F3" s="9"/>
    </row>
    <row r="4" spans="1:6" s="2" customFormat="1" ht="33" customHeight="1">
      <c r="A4" s="8" t="s">
        <v>263</v>
      </c>
      <c r="B4" s="30" t="s">
        <v>218</v>
      </c>
      <c r="C4" s="31"/>
      <c r="D4" s="32"/>
      <c r="E4" s="13" t="s">
        <v>264</v>
      </c>
      <c r="F4" s="43">
        <v>100000</v>
      </c>
    </row>
    <row r="5" spans="1:6" s="1" customFormat="1" ht="66" customHeight="1">
      <c r="A5" s="8" t="s">
        <v>265</v>
      </c>
      <c r="B5" s="34" t="s">
        <v>476</v>
      </c>
      <c r="C5" s="35"/>
      <c r="D5" s="35"/>
      <c r="E5" s="35"/>
      <c r="F5" s="36"/>
    </row>
    <row r="6" spans="1:6" s="1" customFormat="1" ht="75" customHeight="1">
      <c r="A6" s="18" t="s">
        <v>267</v>
      </c>
      <c r="B6" s="34" t="s">
        <v>477</v>
      </c>
      <c r="C6" s="35"/>
      <c r="D6" s="35"/>
      <c r="E6" s="35"/>
      <c r="F6" s="36"/>
    </row>
    <row r="7" spans="1:6" s="1" customFormat="1" ht="54" customHeight="1">
      <c r="A7" s="19" t="s">
        <v>269</v>
      </c>
      <c r="B7" s="34" t="s">
        <v>478</v>
      </c>
      <c r="C7" s="35"/>
      <c r="D7" s="35"/>
      <c r="E7" s="35"/>
      <c r="F7" s="36"/>
    </row>
    <row r="8" spans="1:6" s="1" customFormat="1" ht="26.25" customHeight="1">
      <c r="A8" s="20" t="s">
        <v>271</v>
      </c>
      <c r="B8" s="37" t="s">
        <v>272</v>
      </c>
      <c r="C8" s="22" t="s">
        <v>273</v>
      </c>
      <c r="D8" s="22" t="s">
        <v>274</v>
      </c>
      <c r="E8" s="22"/>
      <c r="F8" s="22" t="s">
        <v>275</v>
      </c>
    </row>
    <row r="9" spans="1:6" s="1" customFormat="1" ht="24" customHeight="1">
      <c r="A9" s="20"/>
      <c r="B9" s="20" t="s">
        <v>276</v>
      </c>
      <c r="C9" s="20" t="s">
        <v>277</v>
      </c>
      <c r="D9" s="23" t="s">
        <v>479</v>
      </c>
      <c r="E9" s="23"/>
      <c r="F9" s="20" t="s">
        <v>480</v>
      </c>
    </row>
    <row r="10" spans="1:6" s="1" customFormat="1" ht="24" customHeight="1">
      <c r="A10" s="20"/>
      <c r="B10" s="20"/>
      <c r="C10" s="20"/>
      <c r="D10" s="23" t="s">
        <v>481</v>
      </c>
      <c r="E10" s="23"/>
      <c r="F10" s="20" t="s">
        <v>482</v>
      </c>
    </row>
    <row r="11" spans="1:6" s="1" customFormat="1" ht="24" customHeight="1">
      <c r="A11" s="20"/>
      <c r="B11" s="20"/>
      <c r="C11" s="26" t="s">
        <v>281</v>
      </c>
      <c r="D11" s="23" t="s">
        <v>483</v>
      </c>
      <c r="E11" s="23"/>
      <c r="F11" s="20" t="s">
        <v>484</v>
      </c>
    </row>
    <row r="12" spans="1:6" s="1" customFormat="1" ht="24" customHeight="1">
      <c r="A12" s="20"/>
      <c r="B12" s="20"/>
      <c r="C12" s="38"/>
      <c r="D12" s="23" t="s">
        <v>485</v>
      </c>
      <c r="E12" s="23"/>
      <c r="F12" s="20" t="s">
        <v>486</v>
      </c>
    </row>
    <row r="13" spans="1:6" s="1" customFormat="1" ht="24" customHeight="1">
      <c r="A13" s="20"/>
      <c r="B13" s="20"/>
      <c r="C13" s="38"/>
      <c r="D13" s="44" t="s">
        <v>487</v>
      </c>
      <c r="E13" s="45"/>
      <c r="F13" s="20" t="s">
        <v>484</v>
      </c>
    </row>
    <row r="14" spans="1:6" s="1" customFormat="1" ht="24" customHeight="1">
      <c r="A14" s="20"/>
      <c r="B14" s="20"/>
      <c r="C14" s="38"/>
      <c r="D14" s="39" t="s">
        <v>488</v>
      </c>
      <c r="E14" s="40"/>
      <c r="F14" s="20" t="s">
        <v>486</v>
      </c>
    </row>
    <row r="15" spans="1:6" s="1" customFormat="1" ht="24" customHeight="1">
      <c r="A15" s="20"/>
      <c r="B15" s="20"/>
      <c r="C15" s="22"/>
      <c r="D15" s="39" t="s">
        <v>489</v>
      </c>
      <c r="E15" s="40"/>
      <c r="F15" s="20" t="s">
        <v>484</v>
      </c>
    </row>
    <row r="16" spans="1:6" s="1" customFormat="1" ht="24" customHeight="1">
      <c r="A16" s="20"/>
      <c r="B16" s="20"/>
      <c r="C16" s="20" t="s">
        <v>283</v>
      </c>
      <c r="D16" s="23" t="s">
        <v>490</v>
      </c>
      <c r="E16" s="23"/>
      <c r="F16" s="20" t="s">
        <v>466</v>
      </c>
    </row>
    <row r="17" spans="1:6" s="1" customFormat="1" ht="24" customHeight="1">
      <c r="A17" s="20"/>
      <c r="B17" s="20"/>
      <c r="C17" s="26" t="s">
        <v>286</v>
      </c>
      <c r="D17" s="39" t="s">
        <v>287</v>
      </c>
      <c r="E17" s="40"/>
      <c r="F17" s="20" t="s">
        <v>470</v>
      </c>
    </row>
    <row r="18" spans="1:6" ht="18.75" customHeight="1">
      <c r="A18" s="20"/>
      <c r="B18" s="26" t="s">
        <v>289</v>
      </c>
      <c r="C18" s="26" t="s">
        <v>290</v>
      </c>
      <c r="D18" s="39" t="s">
        <v>282</v>
      </c>
      <c r="E18" s="40"/>
      <c r="F18" s="20"/>
    </row>
    <row r="19" spans="1:6" ht="24" customHeight="1">
      <c r="A19" s="20"/>
      <c r="B19" s="38"/>
      <c r="C19" s="26" t="s">
        <v>291</v>
      </c>
      <c r="D19" s="23" t="s">
        <v>491</v>
      </c>
      <c r="E19" s="23"/>
      <c r="F19" s="20" t="s">
        <v>466</v>
      </c>
    </row>
    <row r="20" spans="1:6" ht="24" customHeight="1">
      <c r="A20" s="20"/>
      <c r="B20" s="38"/>
      <c r="C20" s="38"/>
      <c r="D20" s="23" t="s">
        <v>492</v>
      </c>
      <c r="E20" s="23"/>
      <c r="F20" s="20" t="s">
        <v>466</v>
      </c>
    </row>
    <row r="21" spans="1:6" ht="24" customHeight="1">
      <c r="A21" s="20"/>
      <c r="B21" s="38"/>
      <c r="C21" s="38"/>
      <c r="D21" s="46" t="s">
        <v>493</v>
      </c>
      <c r="E21" s="47"/>
      <c r="F21" s="26" t="s">
        <v>466</v>
      </c>
    </row>
    <row r="22" spans="1:6" ht="24" customHeight="1">
      <c r="A22" s="20"/>
      <c r="B22" s="38"/>
      <c r="C22" s="22"/>
      <c r="D22" s="37"/>
      <c r="E22" s="48"/>
      <c r="F22" s="22"/>
    </row>
    <row r="23" spans="1:6" ht="19.5" customHeight="1">
      <c r="A23" s="20"/>
      <c r="B23" s="38"/>
      <c r="C23" s="38" t="s">
        <v>294</v>
      </c>
      <c r="D23" s="49" t="s">
        <v>282</v>
      </c>
      <c r="E23" s="50"/>
      <c r="F23" s="22"/>
    </row>
    <row r="24" spans="1:6" ht="18" customHeight="1">
      <c r="A24" s="20"/>
      <c r="B24" s="22"/>
      <c r="C24" s="26" t="s">
        <v>295</v>
      </c>
      <c r="D24" s="49" t="s">
        <v>282</v>
      </c>
      <c r="E24" s="50"/>
      <c r="F24" s="22"/>
    </row>
    <row r="25" spans="1:6" ht="24" customHeight="1">
      <c r="A25" s="20"/>
      <c r="B25" s="20" t="s">
        <v>298</v>
      </c>
      <c r="C25" s="26" t="s">
        <v>299</v>
      </c>
      <c r="D25" s="23" t="s">
        <v>300</v>
      </c>
      <c r="E25" s="23"/>
      <c r="F25" s="20" t="s">
        <v>466</v>
      </c>
    </row>
    <row r="26" spans="1:6" ht="24" customHeight="1">
      <c r="A26" s="20"/>
      <c r="B26" s="20"/>
      <c r="C26" s="38"/>
      <c r="D26" s="39" t="s">
        <v>494</v>
      </c>
      <c r="E26" s="40"/>
      <c r="F26" s="20" t="s">
        <v>466</v>
      </c>
    </row>
    <row r="27" spans="1:6" ht="24" customHeight="1">
      <c r="A27" s="20"/>
      <c r="B27" s="20"/>
      <c r="C27" s="22"/>
      <c r="D27" s="39" t="s">
        <v>495</v>
      </c>
      <c r="E27" s="42"/>
      <c r="F27" s="20" t="s">
        <v>486</v>
      </c>
    </row>
  </sheetData>
  <sheetProtection/>
  <mergeCells count="35">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D23:E23"/>
    <mergeCell ref="D24:E24"/>
    <mergeCell ref="D25:E25"/>
    <mergeCell ref="D26:E26"/>
    <mergeCell ref="D27:E27"/>
    <mergeCell ref="A8:A27"/>
    <mergeCell ref="B9:B17"/>
    <mergeCell ref="B18:B24"/>
    <mergeCell ref="B25:B27"/>
    <mergeCell ref="C9:C10"/>
    <mergeCell ref="C11:C15"/>
    <mergeCell ref="C19:C22"/>
    <mergeCell ref="C25:C27"/>
    <mergeCell ref="F21:F22"/>
    <mergeCell ref="D21:E22"/>
  </mergeCells>
  <printOptions/>
  <pageMargins left="0.7006944444444444" right="0.7006944444444444" top="0.7513888888888889" bottom="0.7513888888888889" header="0.2986111111111111" footer="0.2986111111111111"/>
  <pageSetup fitToWidth="0" fitToHeight="1" horizontalDpi="600" verticalDpi="600" orientation="portrait" paperSize="9" scale="94"/>
</worksheet>
</file>

<file path=xl/worksheets/sheet23.xml><?xml version="1.0" encoding="utf-8"?>
<worksheet xmlns="http://schemas.openxmlformats.org/spreadsheetml/2006/main" xmlns:r="http://schemas.openxmlformats.org/officeDocument/2006/relationships">
  <sheetPr>
    <pageSetUpPr fitToPage="1"/>
  </sheetPr>
  <dimension ref="A1:F25"/>
  <sheetViews>
    <sheetView workbookViewId="0" topLeftCell="A1">
      <selection activeCell="D16" sqref="D16:E16"/>
    </sheetView>
  </sheetViews>
  <sheetFormatPr defaultColWidth="9.140625" defaultRowHeight="28.5" customHeight="1"/>
  <cols>
    <col min="1" max="1" width="11.8515625" style="3" customWidth="1"/>
    <col min="2" max="3" width="14.421875" style="3" customWidth="1"/>
    <col min="4" max="4" width="10.421875" style="3" customWidth="1"/>
    <col min="5" max="5" width="21.421875" style="3" customWidth="1"/>
    <col min="6" max="6" width="14.7109375" style="3" customWidth="1"/>
    <col min="7" max="16384" width="9.140625" style="3" customWidth="1"/>
  </cols>
  <sheetData>
    <row r="1" spans="1:6" s="1" customFormat="1" ht="45" customHeight="1">
      <c r="A1" s="4" t="s">
        <v>259</v>
      </c>
      <c r="B1" s="4"/>
      <c r="C1" s="4"/>
      <c r="D1" s="4"/>
      <c r="E1" s="4"/>
      <c r="F1" s="4"/>
    </row>
    <row r="2" spans="1:6" s="1" customFormat="1" ht="28.5" customHeight="1">
      <c r="A2" s="5" t="s">
        <v>9</v>
      </c>
      <c r="B2" s="29" t="s">
        <v>216</v>
      </c>
      <c r="C2" s="29"/>
      <c r="D2" s="6" t="s">
        <v>25</v>
      </c>
      <c r="F2" s="7" t="s">
        <v>10</v>
      </c>
    </row>
    <row r="3" spans="1:6" s="1" customFormat="1" ht="33" customHeight="1">
      <c r="A3" s="8" t="s">
        <v>261</v>
      </c>
      <c r="B3" s="9" t="s">
        <v>496</v>
      </c>
      <c r="C3" s="9"/>
      <c r="D3" s="9"/>
      <c r="E3" s="9"/>
      <c r="F3" s="9"/>
    </row>
    <row r="4" spans="1:6" s="2" customFormat="1" ht="33" customHeight="1">
      <c r="A4" s="8" t="s">
        <v>263</v>
      </c>
      <c r="B4" s="30" t="s">
        <v>218</v>
      </c>
      <c r="C4" s="31"/>
      <c r="D4" s="32"/>
      <c r="E4" s="13" t="s">
        <v>264</v>
      </c>
      <c r="F4" s="33">
        <v>100000</v>
      </c>
    </row>
    <row r="5" spans="1:6" s="1" customFormat="1" ht="75.75" customHeight="1">
      <c r="A5" s="8" t="s">
        <v>265</v>
      </c>
      <c r="B5" s="34" t="s">
        <v>497</v>
      </c>
      <c r="C5" s="35"/>
      <c r="D5" s="35"/>
      <c r="E5" s="35"/>
      <c r="F5" s="36"/>
    </row>
    <row r="6" spans="1:6" s="1" customFormat="1" ht="72" customHeight="1">
      <c r="A6" s="18" t="s">
        <v>267</v>
      </c>
      <c r="B6" s="34" t="s">
        <v>498</v>
      </c>
      <c r="C6" s="35"/>
      <c r="D6" s="35"/>
      <c r="E6" s="35"/>
      <c r="F6" s="36"/>
    </row>
    <row r="7" spans="1:6" s="1" customFormat="1" ht="54" customHeight="1">
      <c r="A7" s="19" t="s">
        <v>269</v>
      </c>
      <c r="B7" s="34" t="s">
        <v>499</v>
      </c>
      <c r="C7" s="35"/>
      <c r="D7" s="35"/>
      <c r="E7" s="35"/>
      <c r="F7" s="36"/>
    </row>
    <row r="8" spans="1:6" s="1" customFormat="1" ht="26.25" customHeight="1">
      <c r="A8" s="20" t="s">
        <v>271</v>
      </c>
      <c r="B8" s="37" t="s">
        <v>272</v>
      </c>
      <c r="C8" s="22" t="s">
        <v>273</v>
      </c>
      <c r="D8" s="22" t="s">
        <v>274</v>
      </c>
      <c r="E8" s="22"/>
      <c r="F8" s="22" t="s">
        <v>275</v>
      </c>
    </row>
    <row r="9" spans="1:6" s="1" customFormat="1" ht="26.25" customHeight="1">
      <c r="A9" s="20"/>
      <c r="B9" s="20" t="s">
        <v>276</v>
      </c>
      <c r="C9" s="20" t="s">
        <v>277</v>
      </c>
      <c r="D9" s="23" t="s">
        <v>500</v>
      </c>
      <c r="E9" s="23"/>
      <c r="F9" s="20" t="s">
        <v>501</v>
      </c>
    </row>
    <row r="10" spans="1:6" s="1" customFormat="1" ht="26.25" customHeight="1">
      <c r="A10" s="20"/>
      <c r="B10" s="20"/>
      <c r="C10" s="20"/>
      <c r="D10" s="23" t="s">
        <v>502</v>
      </c>
      <c r="E10" s="23"/>
      <c r="F10" s="20" t="s">
        <v>503</v>
      </c>
    </row>
    <row r="11" spans="1:6" s="1" customFormat="1" ht="26.25" customHeight="1">
      <c r="A11" s="20"/>
      <c r="B11" s="20"/>
      <c r="C11" s="26" t="s">
        <v>281</v>
      </c>
      <c r="D11" s="23" t="s">
        <v>504</v>
      </c>
      <c r="E11" s="23"/>
      <c r="F11" s="20" t="s">
        <v>466</v>
      </c>
    </row>
    <row r="12" spans="1:6" s="1" customFormat="1" ht="26.25" customHeight="1">
      <c r="A12" s="20"/>
      <c r="B12" s="20"/>
      <c r="C12" s="38"/>
      <c r="D12" s="23" t="s">
        <v>505</v>
      </c>
      <c r="E12" s="23"/>
      <c r="F12" s="20" t="s">
        <v>466</v>
      </c>
    </row>
    <row r="13" spans="1:6" s="1" customFormat="1" ht="26.25" customHeight="1">
      <c r="A13" s="20"/>
      <c r="B13" s="20"/>
      <c r="C13" s="38"/>
      <c r="D13" s="39" t="s">
        <v>506</v>
      </c>
      <c r="E13" s="40"/>
      <c r="F13" s="20" t="s">
        <v>486</v>
      </c>
    </row>
    <row r="14" spans="1:6" s="1" customFormat="1" ht="26.25" customHeight="1">
      <c r="A14" s="20"/>
      <c r="B14" s="20"/>
      <c r="C14" s="22"/>
      <c r="D14" s="39" t="s">
        <v>507</v>
      </c>
      <c r="E14" s="40"/>
      <c r="F14" s="20" t="s">
        <v>486</v>
      </c>
    </row>
    <row r="15" spans="1:6" s="1" customFormat="1" ht="26.25" customHeight="1">
      <c r="A15" s="20"/>
      <c r="B15" s="20"/>
      <c r="C15" s="20" t="s">
        <v>283</v>
      </c>
      <c r="D15" s="23" t="s">
        <v>508</v>
      </c>
      <c r="E15" s="23"/>
      <c r="F15" s="41" t="s">
        <v>313</v>
      </c>
    </row>
    <row r="16" spans="1:6" s="1" customFormat="1" ht="26.25" customHeight="1">
      <c r="A16" s="20"/>
      <c r="B16" s="20"/>
      <c r="C16" s="20" t="s">
        <v>286</v>
      </c>
      <c r="D16" s="23" t="s">
        <v>287</v>
      </c>
      <c r="E16" s="23"/>
      <c r="F16" s="41" t="s">
        <v>470</v>
      </c>
    </row>
    <row r="17" spans="1:6" s="1" customFormat="1" ht="26.25" customHeight="1">
      <c r="A17" s="20"/>
      <c r="B17" s="20" t="s">
        <v>289</v>
      </c>
      <c r="C17" s="20" t="s">
        <v>290</v>
      </c>
      <c r="D17" s="23" t="s">
        <v>282</v>
      </c>
      <c r="E17" s="23"/>
      <c r="F17" s="20"/>
    </row>
    <row r="18" spans="1:6" ht="26.25" customHeight="1">
      <c r="A18" s="20"/>
      <c r="B18" s="20"/>
      <c r="C18" s="26" t="s">
        <v>291</v>
      </c>
      <c r="D18" s="23" t="s">
        <v>509</v>
      </c>
      <c r="E18" s="23"/>
      <c r="F18" s="20" t="s">
        <v>466</v>
      </c>
    </row>
    <row r="19" spans="1:6" ht="26.25" customHeight="1">
      <c r="A19" s="20"/>
      <c r="B19" s="20"/>
      <c r="C19" s="38"/>
      <c r="D19" s="39" t="s">
        <v>510</v>
      </c>
      <c r="E19" s="40"/>
      <c r="F19" s="20" t="s">
        <v>466</v>
      </c>
    </row>
    <row r="20" spans="1:6" ht="26.25" customHeight="1">
      <c r="A20" s="20"/>
      <c r="B20" s="20"/>
      <c r="C20" s="38"/>
      <c r="D20" s="39" t="s">
        <v>511</v>
      </c>
      <c r="E20" s="40"/>
      <c r="F20" s="20" t="s">
        <v>486</v>
      </c>
    </row>
    <row r="21" spans="1:6" ht="28.5" customHeight="1">
      <c r="A21" s="20"/>
      <c r="B21" s="20"/>
      <c r="C21" s="22"/>
      <c r="D21" s="39" t="s">
        <v>512</v>
      </c>
      <c r="E21" s="40"/>
      <c r="F21" s="20" t="s">
        <v>466</v>
      </c>
    </row>
    <row r="22" spans="1:6" ht="28.5" customHeight="1">
      <c r="A22" s="20"/>
      <c r="B22" s="20"/>
      <c r="C22" s="20" t="s">
        <v>294</v>
      </c>
      <c r="D22" s="23" t="s">
        <v>282</v>
      </c>
      <c r="E22" s="23"/>
      <c r="F22" s="20"/>
    </row>
    <row r="23" spans="1:6" ht="28.5" customHeight="1">
      <c r="A23" s="20"/>
      <c r="B23" s="20"/>
      <c r="C23" s="20" t="s">
        <v>295</v>
      </c>
      <c r="D23" s="23" t="s">
        <v>282</v>
      </c>
      <c r="E23" s="23"/>
      <c r="F23" s="20"/>
    </row>
    <row r="24" spans="1:6" ht="28.5" customHeight="1">
      <c r="A24" s="20"/>
      <c r="B24" s="20" t="s">
        <v>298</v>
      </c>
      <c r="C24" s="26" t="s">
        <v>299</v>
      </c>
      <c r="D24" s="23" t="s">
        <v>300</v>
      </c>
      <c r="E24" s="23"/>
      <c r="F24" s="20" t="s">
        <v>466</v>
      </c>
    </row>
    <row r="25" spans="1:6" ht="28.5" customHeight="1">
      <c r="A25" s="20"/>
      <c r="B25" s="20"/>
      <c r="C25" s="22"/>
      <c r="D25" s="39" t="s">
        <v>513</v>
      </c>
      <c r="E25" s="42"/>
      <c r="F25" s="20" t="s">
        <v>466</v>
      </c>
    </row>
  </sheetData>
  <sheetProtection/>
  <mergeCells count="33">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A8:A25"/>
    <mergeCell ref="B9:B16"/>
    <mergeCell ref="B17:B23"/>
    <mergeCell ref="B24:B25"/>
    <mergeCell ref="C9:C10"/>
    <mergeCell ref="C11:C14"/>
    <mergeCell ref="C18:C21"/>
    <mergeCell ref="C24:C25"/>
  </mergeCells>
  <printOptions/>
  <pageMargins left="0.7006944444444444" right="0.7006944444444444" top="0.7513888888888889" bottom="0.7513888888888889" header="0.2986111111111111" footer="0.2986111111111111"/>
  <pageSetup fitToWidth="0" fitToHeight="1" horizontalDpi="600" verticalDpi="600" orientation="portrait" paperSize="9" scale="91"/>
</worksheet>
</file>

<file path=xl/worksheets/sheet24.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N7" sqref="N7"/>
    </sheetView>
  </sheetViews>
  <sheetFormatPr defaultColWidth="9.140625" defaultRowHeight="28.5" customHeight="1"/>
  <cols>
    <col min="1" max="1" width="11.8515625" style="3" customWidth="1"/>
    <col min="2" max="2" width="14.421875" style="3" customWidth="1"/>
    <col min="3" max="3" width="12.7109375" style="3" customWidth="1"/>
    <col min="4" max="4" width="10.421875" style="3" customWidth="1"/>
    <col min="5" max="5" width="27.7109375" style="3" customWidth="1"/>
    <col min="6" max="6" width="15.421875" style="3" customWidth="1"/>
    <col min="7" max="16384" width="9.140625" style="3" customWidth="1"/>
  </cols>
  <sheetData>
    <row r="1" spans="1:6" s="1" customFormat="1" ht="45" customHeight="1">
      <c r="A1" s="4" t="s">
        <v>259</v>
      </c>
      <c r="B1" s="4"/>
      <c r="C1" s="4"/>
      <c r="D1" s="4"/>
      <c r="E1" s="4"/>
      <c r="F1" s="4"/>
    </row>
    <row r="2" spans="1:6" s="1" customFormat="1" ht="28.5" customHeight="1">
      <c r="A2" s="5" t="s">
        <v>9</v>
      </c>
      <c r="B2" s="5" t="s">
        <v>514</v>
      </c>
      <c r="C2" s="5"/>
      <c r="D2" s="6" t="s">
        <v>25</v>
      </c>
      <c r="F2" s="7" t="s">
        <v>10</v>
      </c>
    </row>
    <row r="3" spans="1:6" s="1" customFormat="1" ht="33" customHeight="1">
      <c r="A3" s="8" t="s">
        <v>261</v>
      </c>
      <c r="B3" s="9" t="s">
        <v>515</v>
      </c>
      <c r="C3" s="9"/>
      <c r="D3" s="9"/>
      <c r="E3" s="9"/>
      <c r="F3" s="9"/>
    </row>
    <row r="4" spans="1:6" s="2" customFormat="1" ht="33" customHeight="1">
      <c r="A4" s="8" t="s">
        <v>263</v>
      </c>
      <c r="B4" s="10" t="s">
        <v>218</v>
      </c>
      <c r="C4" s="11"/>
      <c r="D4" s="12"/>
      <c r="E4" s="13" t="s">
        <v>264</v>
      </c>
      <c r="F4" s="14">
        <v>50000</v>
      </c>
    </row>
    <row r="5" spans="1:6" s="1" customFormat="1" ht="45" customHeight="1">
      <c r="A5" s="8" t="s">
        <v>265</v>
      </c>
      <c r="B5" s="15" t="s">
        <v>516</v>
      </c>
      <c r="C5" s="16"/>
      <c r="D5" s="16"/>
      <c r="E5" s="16"/>
      <c r="F5" s="17"/>
    </row>
    <row r="6" spans="1:6" s="1" customFormat="1" ht="60.75" customHeight="1">
      <c r="A6" s="18" t="s">
        <v>267</v>
      </c>
      <c r="B6" s="15" t="s">
        <v>517</v>
      </c>
      <c r="C6" s="16"/>
      <c r="D6" s="16"/>
      <c r="E6" s="16"/>
      <c r="F6" s="17"/>
    </row>
    <row r="7" spans="1:6" s="1" customFormat="1" ht="48" customHeight="1">
      <c r="A7" s="19" t="s">
        <v>269</v>
      </c>
      <c r="B7" s="15" t="s">
        <v>518</v>
      </c>
      <c r="C7" s="16"/>
      <c r="D7" s="16"/>
      <c r="E7" s="16"/>
      <c r="F7" s="17"/>
    </row>
    <row r="8" spans="1:6" s="1" customFormat="1" ht="26.25" customHeight="1">
      <c r="A8" s="20" t="s">
        <v>271</v>
      </c>
      <c r="B8" s="21" t="s">
        <v>272</v>
      </c>
      <c r="C8" s="22" t="s">
        <v>273</v>
      </c>
      <c r="D8" s="22" t="s">
        <v>274</v>
      </c>
      <c r="E8" s="22"/>
      <c r="F8" s="22" t="s">
        <v>275</v>
      </c>
    </row>
    <row r="9" spans="1:6" s="1" customFormat="1" ht="26.25" customHeight="1">
      <c r="A9" s="20"/>
      <c r="B9" s="20" t="s">
        <v>276</v>
      </c>
      <c r="C9" s="20" t="s">
        <v>277</v>
      </c>
      <c r="D9" s="23" t="s">
        <v>519</v>
      </c>
      <c r="E9" s="23"/>
      <c r="F9" s="24" t="s">
        <v>520</v>
      </c>
    </row>
    <row r="10" spans="1:6" s="1" customFormat="1" ht="26.25" customHeight="1">
      <c r="A10" s="20"/>
      <c r="B10" s="20"/>
      <c r="C10" s="20"/>
      <c r="D10" s="23" t="s">
        <v>280</v>
      </c>
      <c r="E10" s="23"/>
      <c r="F10" s="25"/>
    </row>
    <row r="11" spans="1:6" s="1" customFormat="1" ht="26.25" customHeight="1">
      <c r="A11" s="20"/>
      <c r="B11" s="20"/>
      <c r="C11" s="20" t="s">
        <v>281</v>
      </c>
      <c r="D11" s="23" t="s">
        <v>521</v>
      </c>
      <c r="E11" s="23"/>
      <c r="F11" s="24" t="s">
        <v>522</v>
      </c>
    </row>
    <row r="12" spans="1:6" s="1" customFormat="1" ht="26.25" customHeight="1">
      <c r="A12" s="20"/>
      <c r="B12" s="20"/>
      <c r="C12" s="20"/>
      <c r="D12" s="23" t="s">
        <v>280</v>
      </c>
      <c r="E12" s="23"/>
      <c r="F12" s="20"/>
    </row>
    <row r="13" spans="1:6" s="1" customFormat="1" ht="26.25" customHeight="1">
      <c r="A13" s="20"/>
      <c r="B13" s="20"/>
      <c r="C13" s="20" t="s">
        <v>283</v>
      </c>
      <c r="D13" s="23" t="s">
        <v>523</v>
      </c>
      <c r="E13" s="23"/>
      <c r="F13" s="24" t="s">
        <v>524</v>
      </c>
    </row>
    <row r="14" spans="1:6" s="1" customFormat="1" ht="26.25" customHeight="1">
      <c r="A14" s="20"/>
      <c r="B14" s="20"/>
      <c r="C14" s="20" t="s">
        <v>286</v>
      </c>
      <c r="D14" s="23" t="s">
        <v>287</v>
      </c>
      <c r="E14" s="23"/>
      <c r="F14" s="20" t="s">
        <v>525</v>
      </c>
    </row>
    <row r="15" spans="1:6" s="1" customFormat="1" ht="42.75" customHeight="1">
      <c r="A15" s="20"/>
      <c r="B15" s="20" t="s">
        <v>289</v>
      </c>
      <c r="C15" s="20" t="s">
        <v>290</v>
      </c>
      <c r="D15" s="23" t="s">
        <v>526</v>
      </c>
      <c r="E15" s="23"/>
      <c r="F15" s="24" t="s">
        <v>527</v>
      </c>
    </row>
    <row r="16" spans="1:6" s="1" customFormat="1" ht="54" customHeight="1">
      <c r="A16" s="20"/>
      <c r="B16" s="20"/>
      <c r="C16" s="20" t="s">
        <v>291</v>
      </c>
      <c r="D16" s="23" t="s">
        <v>528</v>
      </c>
      <c r="E16" s="23"/>
      <c r="F16" s="24" t="s">
        <v>529</v>
      </c>
    </row>
    <row r="17" spans="1:6" s="1" customFormat="1" ht="26.25" customHeight="1">
      <c r="A17" s="20"/>
      <c r="B17" s="20"/>
      <c r="C17" s="20" t="s">
        <v>294</v>
      </c>
      <c r="D17" s="23" t="s">
        <v>282</v>
      </c>
      <c r="E17" s="23"/>
      <c r="F17" s="20"/>
    </row>
    <row r="18" spans="1:6" ht="26.25" customHeight="1">
      <c r="A18" s="20"/>
      <c r="B18" s="20"/>
      <c r="C18" s="20" t="s">
        <v>295</v>
      </c>
      <c r="D18" s="23" t="s">
        <v>530</v>
      </c>
      <c r="E18" s="23"/>
      <c r="F18" s="24" t="s">
        <v>531</v>
      </c>
    </row>
    <row r="19" spans="1:6" ht="26.25" customHeight="1">
      <c r="A19" s="20"/>
      <c r="B19" s="20" t="s">
        <v>298</v>
      </c>
      <c r="C19" s="26" t="s">
        <v>299</v>
      </c>
      <c r="D19" s="23" t="s">
        <v>532</v>
      </c>
      <c r="E19" s="23"/>
      <c r="F19" s="24" t="s">
        <v>533</v>
      </c>
    </row>
    <row r="20" spans="1:6" ht="26.25" customHeight="1">
      <c r="A20" s="20"/>
      <c r="B20" s="20"/>
      <c r="C20" s="22"/>
      <c r="D20" s="27" t="s">
        <v>280</v>
      </c>
      <c r="E20" s="28"/>
      <c r="F20" s="20"/>
    </row>
  </sheetData>
  <sheetProtection/>
  <mergeCells count="27">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A8:A20"/>
    <mergeCell ref="B9:B14"/>
    <mergeCell ref="B15:B18"/>
    <mergeCell ref="B19:B20"/>
    <mergeCell ref="C9:C10"/>
    <mergeCell ref="C11:C12"/>
    <mergeCell ref="C19:C20"/>
  </mergeCells>
  <printOptions/>
  <pageMargins left="0.7006944444444444" right="0.7006944444444444" top="0.7513888888888889" bottom="0.7513888888888889" header="0.2986111111111111" footer="0.2986111111111111"/>
  <pageSetup fitToHeight="0" fitToWidth="1" horizontalDpi="600" verticalDpi="600" orientation="portrait" paperSize="9" scale="96"/>
</worksheet>
</file>

<file path=xl/worksheets/sheet3.xml><?xml version="1.0" encoding="utf-8"?>
<worksheet xmlns="http://schemas.openxmlformats.org/spreadsheetml/2006/main" xmlns:r="http://schemas.openxmlformats.org/officeDocument/2006/relationships">
  <dimension ref="A1:E40"/>
  <sheetViews>
    <sheetView workbookViewId="0" topLeftCell="A1">
      <selection activeCell="E6" sqref="E6"/>
    </sheetView>
  </sheetViews>
  <sheetFormatPr defaultColWidth="9.140625" defaultRowHeight="12.75"/>
  <cols>
    <col min="1" max="1" width="13.57421875" style="0" customWidth="1"/>
    <col min="2" max="2" width="49.28125" style="0" customWidth="1"/>
    <col min="3" max="5" width="20.7109375" style="0" customWidth="1"/>
  </cols>
  <sheetData>
    <row r="1" spans="1:5" ht="32.25" customHeight="1">
      <c r="A1" s="79" t="s">
        <v>57</v>
      </c>
      <c r="B1" s="80"/>
      <c r="C1" s="80"/>
      <c r="D1" s="80"/>
      <c r="E1" s="80"/>
    </row>
    <row r="2" ht="7.5" customHeight="1">
      <c r="A2" s="81"/>
    </row>
    <row r="3" spans="1:5" ht="18.75" customHeight="1">
      <c r="A3" s="107" t="e">
        <f>#REF!</f>
        <v>#REF!</v>
      </c>
      <c r="B3" s="107"/>
      <c r="E3" s="92" t="s">
        <v>10</v>
      </c>
    </row>
    <row r="4" spans="1:5" ht="21.75" customHeight="1">
      <c r="A4" s="108" t="s">
        <v>58</v>
      </c>
      <c r="B4" s="108" t="s">
        <v>59</v>
      </c>
      <c r="C4" s="109" t="s">
        <v>60</v>
      </c>
      <c r="D4" s="110"/>
      <c r="E4" s="111"/>
    </row>
    <row r="5" spans="1:5" ht="21.75" customHeight="1">
      <c r="A5" s="118"/>
      <c r="B5" s="118"/>
      <c r="C5" s="83" t="s">
        <v>15</v>
      </c>
      <c r="D5" s="83" t="s">
        <v>61</v>
      </c>
      <c r="E5" s="83" t="s">
        <v>62</v>
      </c>
    </row>
    <row r="6" spans="1:5" s="78" customFormat="1" ht="21.75" customHeight="1">
      <c r="A6" s="84" t="s">
        <v>15</v>
      </c>
      <c r="B6" s="84"/>
      <c r="C6" s="114">
        <v>31231673.48</v>
      </c>
      <c r="D6" s="114">
        <v>22631673.48</v>
      </c>
      <c r="E6" s="116">
        <v>8600000</v>
      </c>
    </row>
    <row r="7" spans="1:5" s="78" customFormat="1" ht="21.75" customHeight="1">
      <c r="A7" s="84" t="s">
        <v>63</v>
      </c>
      <c r="B7" s="84" t="s">
        <v>31</v>
      </c>
      <c r="C7" s="114">
        <v>24532749.6</v>
      </c>
      <c r="D7" s="114">
        <v>16212749.6</v>
      </c>
      <c r="E7" s="116">
        <v>8320000</v>
      </c>
    </row>
    <row r="8" spans="1:5" s="78" customFormat="1" ht="21.75" customHeight="1">
      <c r="A8" s="84" t="s">
        <v>64</v>
      </c>
      <c r="B8" s="84" t="s">
        <v>65</v>
      </c>
      <c r="C8" s="114">
        <v>11853082.84</v>
      </c>
      <c r="D8" s="114">
        <v>9773082.84</v>
      </c>
      <c r="E8" s="116">
        <v>2080000</v>
      </c>
    </row>
    <row r="9" spans="1:5" s="78" customFormat="1" ht="21.75" customHeight="1">
      <c r="A9" s="84" t="s">
        <v>66</v>
      </c>
      <c r="B9" s="84" t="s">
        <v>67</v>
      </c>
      <c r="C9" s="114">
        <v>2591525.04</v>
      </c>
      <c r="D9" s="114">
        <v>2591525.04</v>
      </c>
      <c r="E9" s="84"/>
    </row>
    <row r="10" spans="1:5" s="78" customFormat="1" ht="21.75" customHeight="1">
      <c r="A10" s="84" t="s">
        <v>68</v>
      </c>
      <c r="B10" s="84" t="s">
        <v>69</v>
      </c>
      <c r="C10" s="114">
        <v>2482005.44</v>
      </c>
      <c r="D10" s="114">
        <v>2182005.44</v>
      </c>
      <c r="E10" s="116">
        <v>300000</v>
      </c>
    </row>
    <row r="11" spans="1:5" s="78" customFormat="1" ht="21.75" customHeight="1">
      <c r="A11" s="84" t="s">
        <v>70</v>
      </c>
      <c r="B11" s="84" t="s">
        <v>71</v>
      </c>
      <c r="C11" s="114">
        <v>3486442.24</v>
      </c>
      <c r="D11" s="114">
        <v>2026442.24</v>
      </c>
      <c r="E11" s="116">
        <v>1460000</v>
      </c>
    </row>
    <row r="12" spans="1:5" s="78" customFormat="1" ht="21.75" customHeight="1">
      <c r="A12" s="84" t="s">
        <v>72</v>
      </c>
      <c r="B12" s="84" t="s">
        <v>73</v>
      </c>
      <c r="C12" s="114">
        <v>1170300.04</v>
      </c>
      <c r="D12" s="114">
        <v>970300.04</v>
      </c>
      <c r="E12" s="116">
        <v>200000</v>
      </c>
    </row>
    <row r="13" spans="1:5" s="78" customFormat="1" ht="21.75" customHeight="1">
      <c r="A13" s="84" t="s">
        <v>74</v>
      </c>
      <c r="B13" s="84" t="s">
        <v>75</v>
      </c>
      <c r="C13" s="114">
        <v>2122810.08</v>
      </c>
      <c r="D13" s="114">
        <v>2002810.08</v>
      </c>
      <c r="E13" s="116">
        <v>120000</v>
      </c>
    </row>
    <row r="14" spans="1:5" s="78" customFormat="1" ht="21.75" customHeight="1">
      <c r="A14" s="84" t="s">
        <v>76</v>
      </c>
      <c r="B14" s="84" t="s">
        <v>77</v>
      </c>
      <c r="C14" s="114">
        <v>5333481.96</v>
      </c>
      <c r="D14" s="114">
        <v>4033481.96</v>
      </c>
      <c r="E14" s="116">
        <v>1300000</v>
      </c>
    </row>
    <row r="15" spans="1:5" s="78" customFormat="1" ht="21.75" customHeight="1">
      <c r="A15" s="84" t="s">
        <v>78</v>
      </c>
      <c r="B15" s="84" t="s">
        <v>79</v>
      </c>
      <c r="C15" s="114">
        <v>4733481.96</v>
      </c>
      <c r="D15" s="114">
        <v>4033481.96</v>
      </c>
      <c r="E15" s="116">
        <v>700000</v>
      </c>
    </row>
    <row r="16" spans="1:5" s="78" customFormat="1" ht="21.75" customHeight="1">
      <c r="A16" s="84" t="s">
        <v>80</v>
      </c>
      <c r="B16" s="84" t="s">
        <v>81</v>
      </c>
      <c r="C16" s="114">
        <v>600000</v>
      </c>
      <c r="D16" s="84"/>
      <c r="E16" s="116">
        <v>600000</v>
      </c>
    </row>
    <row r="17" spans="1:5" s="78" customFormat="1" ht="21.75" customHeight="1">
      <c r="A17" s="84" t="s">
        <v>82</v>
      </c>
      <c r="B17" s="84" t="s">
        <v>83</v>
      </c>
      <c r="C17" s="114">
        <v>4336040.8</v>
      </c>
      <c r="D17" s="114">
        <v>1266040.8</v>
      </c>
      <c r="E17" s="116">
        <v>3070000</v>
      </c>
    </row>
    <row r="18" spans="1:5" s="78" customFormat="1" ht="21.75" customHeight="1">
      <c r="A18" s="84" t="s">
        <v>84</v>
      </c>
      <c r="B18" s="84" t="s">
        <v>85</v>
      </c>
      <c r="C18" s="114">
        <v>2920000</v>
      </c>
      <c r="D18" s="84"/>
      <c r="E18" s="116">
        <v>2920000</v>
      </c>
    </row>
    <row r="19" spans="1:5" s="78" customFormat="1" ht="21.75" customHeight="1">
      <c r="A19" s="84" t="s">
        <v>86</v>
      </c>
      <c r="B19" s="84" t="s">
        <v>87</v>
      </c>
      <c r="C19" s="114">
        <v>150000</v>
      </c>
      <c r="D19" s="84"/>
      <c r="E19" s="116">
        <v>150000</v>
      </c>
    </row>
    <row r="20" spans="1:5" s="78" customFormat="1" ht="21.75" customHeight="1">
      <c r="A20" s="84" t="s">
        <v>88</v>
      </c>
      <c r="B20" s="84" t="s">
        <v>89</v>
      </c>
      <c r="C20" s="114">
        <v>1266040.8</v>
      </c>
      <c r="D20" s="114">
        <v>1266040.8</v>
      </c>
      <c r="E20" s="84"/>
    </row>
    <row r="21" spans="1:5" s="78" customFormat="1" ht="21.75" customHeight="1">
      <c r="A21" s="84" t="s">
        <v>90</v>
      </c>
      <c r="B21" s="84" t="s">
        <v>91</v>
      </c>
      <c r="C21" s="114">
        <v>1780144</v>
      </c>
      <c r="D21" s="114">
        <v>1140144</v>
      </c>
      <c r="E21" s="116">
        <v>640000</v>
      </c>
    </row>
    <row r="22" spans="1:5" s="78" customFormat="1" ht="21.75" customHeight="1">
      <c r="A22" s="84" t="s">
        <v>92</v>
      </c>
      <c r="B22" s="84" t="s">
        <v>93</v>
      </c>
      <c r="C22" s="114">
        <v>590000</v>
      </c>
      <c r="D22" s="84"/>
      <c r="E22" s="116">
        <v>590000</v>
      </c>
    </row>
    <row r="23" spans="1:5" s="78" customFormat="1" ht="21.75" customHeight="1">
      <c r="A23" s="84" t="s">
        <v>94</v>
      </c>
      <c r="B23" s="84" t="s">
        <v>95</v>
      </c>
      <c r="C23" s="114">
        <v>1190144</v>
      </c>
      <c r="D23" s="114">
        <v>1140144</v>
      </c>
      <c r="E23" s="116">
        <v>50000</v>
      </c>
    </row>
    <row r="24" spans="1:5" s="78" customFormat="1" ht="21.75" customHeight="1">
      <c r="A24" s="84" t="s">
        <v>96</v>
      </c>
      <c r="B24" s="84" t="s">
        <v>97</v>
      </c>
      <c r="C24" s="84"/>
      <c r="D24" s="84"/>
      <c r="E24" s="84"/>
    </row>
    <row r="25" spans="1:5" s="78" customFormat="1" ht="21.75" customHeight="1">
      <c r="A25" s="84" t="s">
        <v>98</v>
      </c>
      <c r="B25" s="84" t="s">
        <v>99</v>
      </c>
      <c r="C25" s="84"/>
      <c r="D25" s="84"/>
      <c r="E25" s="84"/>
    </row>
    <row r="26" spans="1:5" s="78" customFormat="1" ht="21.75" customHeight="1">
      <c r="A26" s="84" t="s">
        <v>100</v>
      </c>
      <c r="B26" s="84" t="s">
        <v>101</v>
      </c>
      <c r="C26" s="114">
        <v>1230000</v>
      </c>
      <c r="D26" s="84"/>
      <c r="E26" s="116">
        <v>1230000</v>
      </c>
    </row>
    <row r="27" spans="1:5" s="78" customFormat="1" ht="21.75" customHeight="1">
      <c r="A27" s="84" t="s">
        <v>102</v>
      </c>
      <c r="B27" s="84" t="s">
        <v>103</v>
      </c>
      <c r="C27" s="114">
        <v>1230000</v>
      </c>
      <c r="D27" s="84"/>
      <c r="E27" s="116">
        <v>1230000</v>
      </c>
    </row>
    <row r="28" spans="1:5" s="78" customFormat="1" ht="21.75" customHeight="1">
      <c r="A28" s="84" t="s">
        <v>104</v>
      </c>
      <c r="B28" s="84" t="s">
        <v>32</v>
      </c>
      <c r="C28" s="114">
        <v>4521321.04</v>
      </c>
      <c r="D28" s="114">
        <v>4241321.04</v>
      </c>
      <c r="E28" s="116">
        <v>280000</v>
      </c>
    </row>
    <row r="29" spans="1:5" s="78" customFormat="1" ht="21.75" customHeight="1">
      <c r="A29" s="84" t="s">
        <v>105</v>
      </c>
      <c r="B29" s="84" t="s">
        <v>106</v>
      </c>
      <c r="C29" s="114">
        <v>4521321.04</v>
      </c>
      <c r="D29" s="114">
        <v>4241321.04</v>
      </c>
      <c r="E29" s="116">
        <v>280000</v>
      </c>
    </row>
    <row r="30" spans="1:5" s="78" customFormat="1" ht="21.75" customHeight="1">
      <c r="A30" s="84" t="s">
        <v>107</v>
      </c>
      <c r="B30" s="84" t="s">
        <v>108</v>
      </c>
      <c r="C30" s="114">
        <v>1265747.28</v>
      </c>
      <c r="D30" s="114">
        <v>1265747.28</v>
      </c>
      <c r="E30" s="84"/>
    </row>
    <row r="31" spans="1:5" s="78" customFormat="1" ht="21.75" customHeight="1">
      <c r="A31" s="84" t="s">
        <v>109</v>
      </c>
      <c r="B31" s="84" t="s">
        <v>110</v>
      </c>
      <c r="C31" s="114">
        <v>632873.76</v>
      </c>
      <c r="D31" s="114">
        <v>632873.76</v>
      </c>
      <c r="E31" s="84"/>
    </row>
    <row r="32" spans="1:5" s="78" customFormat="1" ht="21.75" customHeight="1">
      <c r="A32" s="84" t="s">
        <v>111</v>
      </c>
      <c r="B32" s="84" t="s">
        <v>112</v>
      </c>
      <c r="C32" s="114">
        <v>2622700</v>
      </c>
      <c r="D32" s="114">
        <v>2342700</v>
      </c>
      <c r="E32" s="116">
        <v>280000</v>
      </c>
    </row>
    <row r="33" spans="1:5" s="78" customFormat="1" ht="21.75" customHeight="1">
      <c r="A33" s="84" t="s">
        <v>113</v>
      </c>
      <c r="B33" s="84" t="s">
        <v>34</v>
      </c>
      <c r="C33" s="114">
        <v>1228292.32</v>
      </c>
      <c r="D33" s="114">
        <v>1228292.32</v>
      </c>
      <c r="E33" s="84"/>
    </row>
    <row r="34" spans="1:5" s="78" customFormat="1" ht="21.75" customHeight="1">
      <c r="A34" s="84" t="s">
        <v>114</v>
      </c>
      <c r="B34" s="84" t="s">
        <v>115</v>
      </c>
      <c r="C34" s="114">
        <v>1228292.32</v>
      </c>
      <c r="D34" s="114">
        <v>1228292.32</v>
      </c>
      <c r="E34" s="84"/>
    </row>
    <row r="35" spans="1:5" s="78" customFormat="1" ht="21.75" customHeight="1">
      <c r="A35" s="84" t="s">
        <v>116</v>
      </c>
      <c r="B35" s="84" t="s">
        <v>117</v>
      </c>
      <c r="C35" s="114">
        <v>239419.92</v>
      </c>
      <c r="D35" s="114">
        <v>239419.92</v>
      </c>
      <c r="E35" s="84"/>
    </row>
    <row r="36" spans="1:5" s="78" customFormat="1" ht="21.75" customHeight="1">
      <c r="A36" s="84" t="s">
        <v>118</v>
      </c>
      <c r="B36" s="84" t="s">
        <v>119</v>
      </c>
      <c r="C36" s="114">
        <v>988872.4</v>
      </c>
      <c r="D36" s="114">
        <v>988872.4</v>
      </c>
      <c r="E36" s="84"/>
    </row>
    <row r="37" spans="1:5" s="78" customFormat="1" ht="21.75" customHeight="1">
      <c r="A37" s="84" t="s">
        <v>120</v>
      </c>
      <c r="B37" s="84" t="s">
        <v>44</v>
      </c>
      <c r="C37" s="114">
        <v>949310.52</v>
      </c>
      <c r="D37" s="114">
        <v>949310.52</v>
      </c>
      <c r="E37" s="84"/>
    </row>
    <row r="38" spans="1:5" s="78" customFormat="1" ht="21.75" customHeight="1">
      <c r="A38" s="84" t="s">
        <v>121</v>
      </c>
      <c r="B38" s="84" t="s">
        <v>122</v>
      </c>
      <c r="C38" s="114">
        <v>949310.52</v>
      </c>
      <c r="D38" s="114">
        <v>949310.52</v>
      </c>
      <c r="E38" s="84"/>
    </row>
    <row r="39" spans="1:5" ht="15" customHeight="1">
      <c r="A39" s="84" t="s">
        <v>123</v>
      </c>
      <c r="B39" s="84" t="s">
        <v>124</v>
      </c>
      <c r="C39" s="114">
        <v>949310.52</v>
      </c>
      <c r="D39" s="114">
        <v>949310.52</v>
      </c>
      <c r="E39" s="84"/>
    </row>
    <row r="40" ht="13.5">
      <c r="A40" s="119" t="s">
        <v>125</v>
      </c>
    </row>
  </sheetData>
  <sheetProtection/>
  <mergeCells count="5">
    <mergeCell ref="A1:E1"/>
    <mergeCell ref="A3:B3"/>
    <mergeCell ref="C4:E4"/>
    <mergeCell ref="A4:A5"/>
    <mergeCell ref="B4:B5"/>
  </mergeCells>
  <printOptions horizontalCentered="1"/>
  <pageMargins left="0.7480314960629921" right="0.7480314960629921" top="0.5905511811023623" bottom="0.5905511811023623" header="0.5118110236220472" footer="0.5118110236220472"/>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E51"/>
  <sheetViews>
    <sheetView showZeros="0" workbookViewId="0" topLeftCell="A1">
      <selection activeCell="E7" sqref="E7"/>
    </sheetView>
  </sheetViews>
  <sheetFormatPr defaultColWidth="9.140625" defaultRowHeight="12.75"/>
  <cols>
    <col min="1" max="1" width="15.140625" style="0" customWidth="1"/>
    <col min="2" max="2" width="41.421875" style="0" customWidth="1"/>
    <col min="3" max="5" width="23.00390625" style="0" customWidth="1"/>
    <col min="6" max="6" width="12.8515625" style="0" bestFit="1" customWidth="1"/>
  </cols>
  <sheetData>
    <row r="1" spans="1:5" ht="37.5" customHeight="1">
      <c r="A1" s="79" t="s">
        <v>126</v>
      </c>
      <c r="B1" s="79"/>
      <c r="C1" s="79"/>
      <c r="D1" s="79"/>
      <c r="E1" s="79"/>
    </row>
    <row r="2" ht="11.25" customHeight="1">
      <c r="A2" s="81"/>
    </row>
    <row r="3" spans="1:5" ht="20.25" customHeight="1">
      <c r="A3" s="107" t="e">
        <f>#REF!</f>
        <v>#REF!</v>
      </c>
      <c r="B3" s="107"/>
      <c r="E3" s="92" t="s">
        <v>10</v>
      </c>
    </row>
    <row r="4" spans="1:5" ht="18.75" customHeight="1">
      <c r="A4" s="109" t="s">
        <v>127</v>
      </c>
      <c r="B4" s="111"/>
      <c r="C4" s="109" t="s">
        <v>128</v>
      </c>
      <c r="D4" s="110"/>
      <c r="E4" s="111"/>
    </row>
    <row r="5" spans="1:5" s="91" customFormat="1" ht="15" customHeight="1">
      <c r="A5" s="117" t="s">
        <v>129</v>
      </c>
      <c r="B5" s="117" t="s">
        <v>130</v>
      </c>
      <c r="C5" s="117" t="s">
        <v>15</v>
      </c>
      <c r="D5" s="117" t="s">
        <v>131</v>
      </c>
      <c r="E5" s="117" t="s">
        <v>132</v>
      </c>
    </row>
    <row r="6" spans="1:5" s="91" customFormat="1" ht="15" customHeight="1">
      <c r="A6" s="84" t="s">
        <v>15</v>
      </c>
      <c r="B6" s="84"/>
      <c r="C6" s="83" t="s">
        <v>15</v>
      </c>
      <c r="D6" s="83" t="s">
        <v>131</v>
      </c>
      <c r="E6" s="83" t="s">
        <v>132</v>
      </c>
    </row>
    <row r="7" spans="1:5" s="91" customFormat="1" ht="15" customHeight="1">
      <c r="A7" s="84" t="s">
        <v>133</v>
      </c>
      <c r="B7" s="84" t="s">
        <v>134</v>
      </c>
      <c r="C7" s="114">
        <v>22631673.48</v>
      </c>
      <c r="D7" s="116">
        <v>18584353.56</v>
      </c>
      <c r="E7" s="116">
        <v>4047319.92</v>
      </c>
    </row>
    <row r="8" spans="1:5" s="91" customFormat="1" ht="15" customHeight="1">
      <c r="A8" s="84" t="s">
        <v>135</v>
      </c>
      <c r="B8" s="84" t="s">
        <v>136</v>
      </c>
      <c r="C8" s="114">
        <v>16145461.56</v>
      </c>
      <c r="D8" s="116">
        <v>16145461.56</v>
      </c>
      <c r="E8" s="84"/>
    </row>
    <row r="9" spans="1:5" s="91" customFormat="1" ht="15" customHeight="1">
      <c r="A9" s="84" t="s">
        <v>137</v>
      </c>
      <c r="B9" s="84" t="s">
        <v>138</v>
      </c>
      <c r="C9" s="114">
        <v>3998856</v>
      </c>
      <c r="D9" s="116">
        <v>3998856</v>
      </c>
      <c r="E9" s="84"/>
    </row>
    <row r="10" spans="1:5" s="91" customFormat="1" ht="15" customHeight="1">
      <c r="A10" s="84" t="s">
        <v>139</v>
      </c>
      <c r="B10" s="84" t="s">
        <v>140</v>
      </c>
      <c r="C10" s="114">
        <v>423120</v>
      </c>
      <c r="D10" s="116">
        <v>423120</v>
      </c>
      <c r="E10" s="84"/>
    </row>
    <row r="11" spans="1:5" s="91" customFormat="1" ht="15" customHeight="1">
      <c r="A11" s="84" t="s">
        <v>141</v>
      </c>
      <c r="B11" s="84" t="s">
        <v>142</v>
      </c>
      <c r="C11" s="114">
        <v>115865</v>
      </c>
      <c r="D11" s="116">
        <v>115865</v>
      </c>
      <c r="E11" s="84"/>
    </row>
    <row r="12" spans="1:5" s="91" customFormat="1" ht="15" customHeight="1">
      <c r="A12" s="84" t="s">
        <v>143</v>
      </c>
      <c r="B12" s="84" t="s">
        <v>144</v>
      </c>
      <c r="C12" s="114">
        <v>3373080</v>
      </c>
      <c r="D12" s="116">
        <v>3373080</v>
      </c>
      <c r="E12" s="84"/>
    </row>
    <row r="13" spans="1:5" s="91" customFormat="1" ht="15" customHeight="1">
      <c r="A13" s="84" t="s">
        <v>145</v>
      </c>
      <c r="B13" s="84" t="s">
        <v>146</v>
      </c>
      <c r="C13" s="114">
        <v>1265747.28</v>
      </c>
      <c r="D13" s="116">
        <v>1265747.28</v>
      </c>
      <c r="E13" s="84"/>
    </row>
    <row r="14" spans="1:5" s="91" customFormat="1" ht="15" customHeight="1">
      <c r="A14" s="84" t="s">
        <v>147</v>
      </c>
      <c r="B14" s="84" t="s">
        <v>148</v>
      </c>
      <c r="C14" s="114">
        <v>632873.76</v>
      </c>
      <c r="D14" s="116">
        <v>632873.76</v>
      </c>
      <c r="E14" s="84"/>
    </row>
    <row r="15" spans="1:5" s="91" customFormat="1" ht="15" customHeight="1">
      <c r="A15" s="84" t="s">
        <v>149</v>
      </c>
      <c r="B15" s="84" t="s">
        <v>150</v>
      </c>
      <c r="C15" s="114">
        <v>791092.32</v>
      </c>
      <c r="D15" s="116">
        <v>791092.32</v>
      </c>
      <c r="E15" s="84"/>
    </row>
    <row r="16" spans="1:5" s="91" customFormat="1" ht="15" customHeight="1">
      <c r="A16" s="84" t="s">
        <v>151</v>
      </c>
      <c r="B16" s="84" t="s">
        <v>152</v>
      </c>
      <c r="C16" s="114">
        <v>39556.68</v>
      </c>
      <c r="D16" s="116">
        <v>39556.68</v>
      </c>
      <c r="E16" s="84"/>
    </row>
    <row r="17" spans="1:5" s="91" customFormat="1" ht="15" customHeight="1">
      <c r="A17" s="84" t="s">
        <v>153</v>
      </c>
      <c r="B17" s="84" t="s">
        <v>154</v>
      </c>
      <c r="C17" s="114">
        <v>949310.52</v>
      </c>
      <c r="D17" s="116">
        <v>949310.52</v>
      </c>
      <c r="E17" s="84"/>
    </row>
    <row r="18" spans="1:5" s="91" customFormat="1" ht="15" customHeight="1">
      <c r="A18" s="84" t="s">
        <v>155</v>
      </c>
      <c r="B18" s="84" t="s">
        <v>156</v>
      </c>
      <c r="C18" s="114">
        <v>437200</v>
      </c>
      <c r="D18" s="116">
        <v>437200</v>
      </c>
      <c r="E18" s="84"/>
    </row>
    <row r="19" spans="1:5" s="91" customFormat="1" ht="15" customHeight="1">
      <c r="A19" s="84" t="s">
        <v>157</v>
      </c>
      <c r="B19" s="84" t="s">
        <v>158</v>
      </c>
      <c r="C19" s="114">
        <v>4118760</v>
      </c>
      <c r="D19" s="116">
        <v>4118760</v>
      </c>
      <c r="E19" s="84"/>
    </row>
    <row r="20" spans="1:5" s="91" customFormat="1" ht="15" customHeight="1">
      <c r="A20" s="84" t="s">
        <v>159</v>
      </c>
      <c r="B20" s="84" t="s">
        <v>160</v>
      </c>
      <c r="C20" s="114">
        <v>4047319.92</v>
      </c>
      <c r="D20" s="84"/>
      <c r="E20" s="116">
        <v>4047319.92</v>
      </c>
    </row>
    <row r="21" spans="1:5" s="91" customFormat="1" ht="15" customHeight="1">
      <c r="A21" s="84" t="s">
        <v>161</v>
      </c>
      <c r="B21" s="84" t="s">
        <v>162</v>
      </c>
      <c r="C21" s="114">
        <v>379000</v>
      </c>
      <c r="D21" s="84"/>
      <c r="E21" s="116">
        <v>379000</v>
      </c>
    </row>
    <row r="22" spans="1:5" s="91" customFormat="1" ht="15" customHeight="1">
      <c r="A22" s="84" t="s">
        <v>163</v>
      </c>
      <c r="B22" s="84" t="s">
        <v>164</v>
      </c>
      <c r="C22" s="114">
        <v>45000</v>
      </c>
      <c r="D22" s="84"/>
      <c r="E22" s="116">
        <v>45000</v>
      </c>
    </row>
    <row r="23" spans="1:5" s="91" customFormat="1" ht="15" customHeight="1">
      <c r="A23" s="84" t="s">
        <v>165</v>
      </c>
      <c r="B23" s="84" t="s">
        <v>166</v>
      </c>
      <c r="C23" s="114">
        <v>45000</v>
      </c>
      <c r="D23" s="84"/>
      <c r="E23" s="116">
        <v>45000</v>
      </c>
    </row>
    <row r="24" spans="1:5" s="91" customFormat="1" ht="15" customHeight="1">
      <c r="A24" s="84" t="s">
        <v>167</v>
      </c>
      <c r="B24" s="84" t="s">
        <v>168</v>
      </c>
      <c r="C24" s="114">
        <v>40000</v>
      </c>
      <c r="D24" s="84"/>
      <c r="E24" s="116">
        <v>40000</v>
      </c>
    </row>
    <row r="25" spans="1:5" s="91" customFormat="1" ht="15" customHeight="1">
      <c r="A25" s="84" t="s">
        <v>169</v>
      </c>
      <c r="B25" s="84" t="s">
        <v>170</v>
      </c>
      <c r="C25" s="114">
        <v>74000</v>
      </c>
      <c r="D25" s="84"/>
      <c r="E25" s="116">
        <v>74000</v>
      </c>
    </row>
    <row r="26" spans="1:5" s="91" customFormat="1" ht="15" customHeight="1">
      <c r="A26" s="84" t="s">
        <v>171</v>
      </c>
      <c r="B26" s="84" t="s">
        <v>172</v>
      </c>
      <c r="C26" s="114">
        <v>145000</v>
      </c>
      <c r="D26" s="84"/>
      <c r="E26" s="116">
        <v>145000</v>
      </c>
    </row>
    <row r="27" spans="1:5" s="91" customFormat="1" ht="15" customHeight="1">
      <c r="A27" s="84" t="s">
        <v>173</v>
      </c>
      <c r="B27" s="84" t="s">
        <v>174</v>
      </c>
      <c r="C27" s="114">
        <v>165000</v>
      </c>
      <c r="D27" s="84"/>
      <c r="E27" s="116">
        <v>165000</v>
      </c>
    </row>
    <row r="28" spans="1:5" s="91" customFormat="1" ht="15" customHeight="1">
      <c r="A28" s="84" t="s">
        <v>175</v>
      </c>
      <c r="B28" s="84" t="s">
        <v>176</v>
      </c>
      <c r="C28" s="114">
        <v>357000</v>
      </c>
      <c r="D28" s="84"/>
      <c r="E28" s="116">
        <v>357000</v>
      </c>
    </row>
    <row r="29" spans="1:5" s="91" customFormat="1" ht="15" customHeight="1">
      <c r="A29" s="84" t="s">
        <v>177</v>
      </c>
      <c r="B29" s="84" t="s">
        <v>178</v>
      </c>
      <c r="C29" s="114">
        <v>1540000</v>
      </c>
      <c r="D29" s="84"/>
      <c r="E29" s="116">
        <v>1540000</v>
      </c>
    </row>
    <row r="30" spans="1:5" s="91" customFormat="1" ht="15" customHeight="1">
      <c r="A30" s="84" t="s">
        <v>179</v>
      </c>
      <c r="B30" s="84" t="s">
        <v>180</v>
      </c>
      <c r="C30" s="114">
        <v>135000</v>
      </c>
      <c r="D30" s="84"/>
      <c r="E30" s="116">
        <v>135000</v>
      </c>
    </row>
    <row r="31" spans="1:5" s="91" customFormat="1" ht="15" customHeight="1">
      <c r="A31" s="84" t="s">
        <v>181</v>
      </c>
      <c r="B31" s="84" t="s">
        <v>182</v>
      </c>
      <c r="C31" s="114">
        <v>50000</v>
      </c>
      <c r="D31" s="84"/>
      <c r="E31" s="116">
        <v>50000</v>
      </c>
    </row>
    <row r="32" spans="1:5" s="91" customFormat="1" ht="15" customHeight="1">
      <c r="A32" s="84" t="s">
        <v>183</v>
      </c>
      <c r="B32" s="84" t="s">
        <v>184</v>
      </c>
      <c r="C32" s="114">
        <v>69982.84</v>
      </c>
      <c r="D32" s="84"/>
      <c r="E32" s="116">
        <v>69982.84</v>
      </c>
    </row>
    <row r="33" spans="1:5" s="91" customFormat="1" ht="15" customHeight="1">
      <c r="A33" s="84" t="s">
        <v>185</v>
      </c>
      <c r="B33" s="84" t="s">
        <v>186</v>
      </c>
      <c r="C33" s="114">
        <v>68800</v>
      </c>
      <c r="D33" s="84"/>
      <c r="E33" s="116">
        <v>68800</v>
      </c>
    </row>
    <row r="34" spans="1:5" s="91" customFormat="1" ht="15" customHeight="1">
      <c r="A34" s="84" t="s">
        <v>187</v>
      </c>
      <c r="B34" s="84" t="s">
        <v>188</v>
      </c>
      <c r="C34" s="114">
        <v>153200</v>
      </c>
      <c r="D34" s="84"/>
      <c r="E34" s="116">
        <v>153200</v>
      </c>
    </row>
    <row r="35" spans="1:5" s="91" customFormat="1" ht="15" customHeight="1">
      <c r="A35" s="84" t="s">
        <v>189</v>
      </c>
      <c r="B35" s="84" t="s">
        <v>190</v>
      </c>
      <c r="C35" s="114">
        <v>69000</v>
      </c>
      <c r="D35" s="84"/>
      <c r="E35" s="116">
        <v>69000</v>
      </c>
    </row>
    <row r="36" spans="1:5" s="91" customFormat="1" ht="15" customHeight="1">
      <c r="A36" s="84" t="s">
        <v>191</v>
      </c>
      <c r="B36" s="84" t="s">
        <v>192</v>
      </c>
      <c r="C36" s="114">
        <v>79977.12</v>
      </c>
      <c r="D36" s="84"/>
      <c r="E36" s="116">
        <v>79977.12</v>
      </c>
    </row>
    <row r="37" spans="1:5" s="91" customFormat="1" ht="15" customHeight="1">
      <c r="A37" s="84" t="s">
        <v>193</v>
      </c>
      <c r="B37" s="84" t="s">
        <v>194</v>
      </c>
      <c r="C37" s="114">
        <v>139959.96</v>
      </c>
      <c r="D37" s="84"/>
      <c r="E37" s="116">
        <v>139959.96</v>
      </c>
    </row>
    <row r="38" spans="1:5" s="91" customFormat="1" ht="15" customHeight="1">
      <c r="A38" s="84" t="s">
        <v>195</v>
      </c>
      <c r="B38" s="84" t="s">
        <v>196</v>
      </c>
      <c r="C38" s="114">
        <v>227000</v>
      </c>
      <c r="D38" s="84"/>
      <c r="E38" s="116">
        <v>227000</v>
      </c>
    </row>
    <row r="39" spans="1:5" s="91" customFormat="1" ht="15" customHeight="1">
      <c r="A39" s="84" t="s">
        <v>197</v>
      </c>
      <c r="B39" s="84" t="s">
        <v>198</v>
      </c>
      <c r="C39" s="114">
        <v>164400</v>
      </c>
      <c r="D39" s="84"/>
      <c r="E39" s="116">
        <v>164400</v>
      </c>
    </row>
    <row r="40" spans="1:5" s="91" customFormat="1" ht="15" customHeight="1">
      <c r="A40" s="84" t="s">
        <v>199</v>
      </c>
      <c r="B40" s="84" t="s">
        <v>200</v>
      </c>
      <c r="C40" s="114">
        <v>100000</v>
      </c>
      <c r="D40" s="84"/>
      <c r="E40" s="116">
        <v>100000</v>
      </c>
    </row>
    <row r="41" spans="1:5" s="91" customFormat="1" ht="15" customHeight="1">
      <c r="A41" s="84" t="s">
        <v>201</v>
      </c>
      <c r="B41" s="84" t="s">
        <v>202</v>
      </c>
      <c r="C41" s="114">
        <v>2438892</v>
      </c>
      <c r="D41" s="116">
        <v>2438892</v>
      </c>
      <c r="E41" s="84"/>
    </row>
    <row r="42" spans="1:5" s="91" customFormat="1" ht="15" customHeight="1">
      <c r="A42" s="84" t="s">
        <v>203</v>
      </c>
      <c r="B42" s="84" t="s">
        <v>204</v>
      </c>
      <c r="C42" s="114">
        <v>2438892</v>
      </c>
      <c r="D42" s="116">
        <v>2438892</v>
      </c>
      <c r="E42" s="84"/>
    </row>
    <row r="43" spans="1:5" s="91" customFormat="1" ht="15" customHeight="1">
      <c r="A43"/>
      <c r="B43"/>
      <c r="C43"/>
      <c r="D43"/>
      <c r="E43"/>
    </row>
    <row r="44" spans="1:5" s="91" customFormat="1" ht="15" customHeight="1">
      <c r="A44"/>
      <c r="B44"/>
      <c r="C44"/>
      <c r="D44"/>
      <c r="E44"/>
    </row>
    <row r="45" spans="1:5" s="91" customFormat="1" ht="15" customHeight="1">
      <c r="A45"/>
      <c r="B45"/>
      <c r="C45"/>
      <c r="D45"/>
      <c r="E45"/>
    </row>
    <row r="46" spans="1:5" s="91" customFormat="1" ht="15" customHeight="1">
      <c r="A46"/>
      <c r="B46"/>
      <c r="C46"/>
      <c r="D46"/>
      <c r="E46"/>
    </row>
    <row r="47" spans="1:5" s="91" customFormat="1" ht="15" customHeight="1">
      <c r="A47"/>
      <c r="B47"/>
      <c r="C47"/>
      <c r="D47"/>
      <c r="E47"/>
    </row>
    <row r="48" spans="1:5" s="91" customFormat="1" ht="15" customHeight="1">
      <c r="A48"/>
      <c r="B48"/>
      <c r="C48"/>
      <c r="D48"/>
      <c r="E48"/>
    </row>
    <row r="49" spans="1:5" s="91" customFormat="1" ht="15" customHeight="1">
      <c r="A49"/>
      <c r="B49"/>
      <c r="C49"/>
      <c r="D49"/>
      <c r="E49"/>
    </row>
    <row r="50" spans="1:5" s="91" customFormat="1" ht="15" customHeight="1">
      <c r="A50"/>
      <c r="B50"/>
      <c r="C50"/>
      <c r="D50"/>
      <c r="E50"/>
    </row>
    <row r="51" spans="1:5" s="91" customFormat="1" ht="15" customHeight="1">
      <c r="A51"/>
      <c r="B51"/>
      <c r="C51"/>
      <c r="D51"/>
      <c r="E51"/>
    </row>
  </sheetData>
  <sheetProtection/>
  <mergeCells count="4">
    <mergeCell ref="A1:E1"/>
    <mergeCell ref="A3:B3"/>
    <mergeCell ref="A4:B4"/>
    <mergeCell ref="C4:E4"/>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D14" sqref="D10:D14"/>
    </sheetView>
  </sheetViews>
  <sheetFormatPr defaultColWidth="9.140625" defaultRowHeight="12.75"/>
  <cols>
    <col min="1" max="1" width="26.140625" style="0" customWidth="1"/>
    <col min="2" max="2" width="17.57421875" style="0" customWidth="1"/>
    <col min="3" max="3" width="16.28125" style="0" customWidth="1"/>
    <col min="4" max="4" width="19.00390625" style="0" customWidth="1"/>
    <col min="5" max="5" width="16.8515625" style="0" customWidth="1"/>
    <col min="6" max="6" width="16.7109375" style="0" customWidth="1"/>
    <col min="7" max="7" width="16.57421875" style="0" customWidth="1"/>
  </cols>
  <sheetData>
    <row r="1" spans="1:7" ht="30" customHeight="1">
      <c r="A1" s="79" t="s">
        <v>205</v>
      </c>
      <c r="B1" s="80"/>
      <c r="C1" s="80"/>
      <c r="D1" s="80"/>
      <c r="E1" s="80"/>
      <c r="F1" s="80"/>
      <c r="G1" s="80"/>
    </row>
    <row r="2" ht="15" customHeight="1">
      <c r="A2" s="81"/>
    </row>
    <row r="3" spans="1:7" s="78" customFormat="1" ht="21.75" customHeight="1">
      <c r="A3" s="107" t="s">
        <v>206</v>
      </c>
      <c r="B3" s="107"/>
      <c r="G3" s="92" t="s">
        <v>10</v>
      </c>
    </row>
    <row r="4" spans="1:7" ht="27.75" customHeight="1">
      <c r="A4" s="108" t="s">
        <v>207</v>
      </c>
      <c r="B4" s="109" t="s">
        <v>60</v>
      </c>
      <c r="C4" s="110"/>
      <c r="D4" s="110"/>
      <c r="E4" s="110"/>
      <c r="F4" s="110"/>
      <c r="G4" s="111"/>
    </row>
    <row r="5" spans="1:7" ht="27.75" customHeight="1">
      <c r="A5" s="112"/>
      <c r="B5" s="108" t="s">
        <v>15</v>
      </c>
      <c r="C5" s="108" t="s">
        <v>208</v>
      </c>
      <c r="D5" s="108" t="s">
        <v>209</v>
      </c>
      <c r="E5" s="109" t="s">
        <v>210</v>
      </c>
      <c r="F5" s="110"/>
      <c r="G5" s="111"/>
    </row>
    <row r="6" spans="1:7" ht="27.75" customHeight="1">
      <c r="A6" s="112"/>
      <c r="B6" s="112"/>
      <c r="C6" s="112"/>
      <c r="D6" s="112"/>
      <c r="E6" s="113" t="s">
        <v>211</v>
      </c>
      <c r="F6" s="113" t="s">
        <v>212</v>
      </c>
      <c r="G6" s="113" t="s">
        <v>213</v>
      </c>
    </row>
    <row r="7" spans="1:7" ht="24" customHeight="1">
      <c r="A7" s="84" t="s">
        <v>15</v>
      </c>
      <c r="B7" s="114">
        <f>D7+E7</f>
        <v>455000</v>
      </c>
      <c r="C7" s="115"/>
      <c r="D7" s="116">
        <f>D8+D9+D10+D11+D12+D14+D13</f>
        <v>105000</v>
      </c>
      <c r="E7" s="114">
        <f>E8+E9+E10+E11+E12+E13+E14</f>
        <v>350000</v>
      </c>
      <c r="F7" s="115"/>
      <c r="G7" s="114">
        <f>G8+G9+G10+G11+G12+G13+G14</f>
        <v>350000</v>
      </c>
    </row>
    <row r="8" spans="1:7" ht="12.75">
      <c r="A8" s="84" t="s">
        <v>214</v>
      </c>
      <c r="B8" s="114">
        <f aca="true" t="shared" si="0" ref="B8:B14">D8+E8</f>
        <v>50000</v>
      </c>
      <c r="C8" s="84"/>
      <c r="D8" s="116"/>
      <c r="E8" s="114">
        <v>50000</v>
      </c>
      <c r="F8" s="84"/>
      <c r="G8" s="116">
        <v>50000</v>
      </c>
    </row>
    <row r="9" spans="1:7" ht="12.75">
      <c r="A9" s="84" t="s">
        <v>215</v>
      </c>
      <c r="B9" s="114"/>
      <c r="C9" s="84"/>
      <c r="D9" s="116"/>
      <c r="E9" s="84"/>
      <c r="F9" s="84"/>
      <c r="G9" s="84"/>
    </row>
    <row r="10" spans="1:7" ht="12.75">
      <c r="A10" s="84" t="s">
        <v>216</v>
      </c>
      <c r="B10" s="114">
        <f t="shared" si="0"/>
        <v>55000</v>
      </c>
      <c r="C10" s="84"/>
      <c r="D10" s="116">
        <v>5000</v>
      </c>
      <c r="E10" s="114">
        <v>50000</v>
      </c>
      <c r="F10" s="84"/>
      <c r="G10" s="116">
        <v>50000</v>
      </c>
    </row>
    <row r="11" spans="1:7" ht="12.75">
      <c r="A11" s="84" t="s">
        <v>217</v>
      </c>
      <c r="B11" s="114">
        <f t="shared" si="0"/>
        <v>55000</v>
      </c>
      <c r="C11" s="84"/>
      <c r="D11" s="116">
        <v>5000</v>
      </c>
      <c r="E11" s="114">
        <v>50000</v>
      </c>
      <c r="F11" s="84"/>
      <c r="G11" s="116">
        <v>50000</v>
      </c>
    </row>
    <row r="12" spans="1:7" ht="12.75">
      <c r="A12" s="84" t="s">
        <v>218</v>
      </c>
      <c r="B12" s="114">
        <f t="shared" si="0"/>
        <v>150000</v>
      </c>
      <c r="C12" s="84"/>
      <c r="D12" s="116">
        <v>50000</v>
      </c>
      <c r="E12" s="114">
        <v>100000</v>
      </c>
      <c r="F12" s="84"/>
      <c r="G12" s="116">
        <v>100000</v>
      </c>
    </row>
    <row r="13" spans="1:7" ht="12.75">
      <c r="A13" s="84" t="s">
        <v>219</v>
      </c>
      <c r="B13" s="114">
        <f t="shared" si="0"/>
        <v>55000</v>
      </c>
      <c r="C13" s="84"/>
      <c r="D13" s="116">
        <v>5000</v>
      </c>
      <c r="E13" s="114">
        <v>50000</v>
      </c>
      <c r="F13" s="84"/>
      <c r="G13" s="116">
        <v>50000</v>
      </c>
    </row>
    <row r="14" spans="1:7" ht="12.75">
      <c r="A14" s="84" t="s">
        <v>220</v>
      </c>
      <c r="B14" s="114">
        <f t="shared" si="0"/>
        <v>90000</v>
      </c>
      <c r="C14" s="84"/>
      <c r="D14" s="116">
        <v>40000</v>
      </c>
      <c r="E14" s="114">
        <v>50000</v>
      </c>
      <c r="F14" s="84"/>
      <c r="G14" s="116">
        <v>50000</v>
      </c>
    </row>
    <row r="15" ht="24" customHeight="1"/>
    <row r="16" ht="24" customHeight="1"/>
    <row r="17" ht="24" customHeight="1"/>
    <row r="18" ht="24" customHeight="1"/>
    <row r="19" ht="24" customHeight="1"/>
    <row r="20" ht="24" customHeight="1"/>
    <row r="21" ht="24" customHeight="1"/>
    <row r="22" ht="24" customHeight="1"/>
    <row r="23" ht="24" customHeight="1"/>
  </sheetData>
  <sheetProtection/>
  <mergeCells count="8">
    <mergeCell ref="A1:G1"/>
    <mergeCell ref="A3:B3"/>
    <mergeCell ref="B4:G4"/>
    <mergeCell ref="E5:G5"/>
    <mergeCell ref="A4:A6"/>
    <mergeCell ref="B5:B6"/>
    <mergeCell ref="C5:C6"/>
    <mergeCell ref="D5:D6"/>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13"/>
  <sheetViews>
    <sheetView workbookViewId="0" topLeftCell="A1">
      <selection activeCell="C7" sqref="C7"/>
    </sheetView>
  </sheetViews>
  <sheetFormatPr defaultColWidth="9.140625" defaultRowHeight="12.75"/>
  <cols>
    <col min="1" max="1" width="24.7109375" style="0" customWidth="1"/>
    <col min="2" max="2" width="21.00390625" style="0" customWidth="1"/>
    <col min="3" max="3" width="20.140625" style="0" customWidth="1"/>
    <col min="4" max="4" width="20.28125" style="0" customWidth="1"/>
    <col min="5" max="5" width="20.140625" style="0" customWidth="1"/>
    <col min="6" max="6" width="20.421875" style="0" customWidth="1"/>
  </cols>
  <sheetData>
    <row r="1" spans="1:6" ht="38.25" customHeight="1">
      <c r="A1" s="79" t="s">
        <v>221</v>
      </c>
      <c r="B1" s="80"/>
      <c r="C1" s="80"/>
      <c r="D1" s="80"/>
      <c r="E1" s="80"/>
      <c r="F1" s="80"/>
    </row>
    <row r="2" ht="15" customHeight="1">
      <c r="A2" s="81"/>
    </row>
    <row r="3" spans="1:6" ht="20.25" customHeight="1">
      <c r="A3" s="99" t="s">
        <v>206</v>
      </c>
      <c r="B3" s="99"/>
      <c r="F3" s="92" t="s">
        <v>10</v>
      </c>
    </row>
    <row r="4" spans="1:6" ht="34.5" customHeight="1">
      <c r="A4" s="101" t="s">
        <v>58</v>
      </c>
      <c r="B4" s="101" t="s">
        <v>59</v>
      </c>
      <c r="C4" s="101" t="s">
        <v>222</v>
      </c>
      <c r="D4" s="101"/>
      <c r="E4" s="101"/>
      <c r="F4" s="101" t="s">
        <v>223</v>
      </c>
    </row>
    <row r="5" spans="1:6" ht="34.5" customHeight="1">
      <c r="A5" s="101"/>
      <c r="B5" s="101"/>
      <c r="C5" s="97" t="s">
        <v>15</v>
      </c>
      <c r="D5" s="97" t="s">
        <v>61</v>
      </c>
      <c r="E5" s="97" t="s">
        <v>62</v>
      </c>
      <c r="F5" s="101"/>
    </row>
    <row r="6" spans="1:6" ht="23.25" customHeight="1">
      <c r="A6" s="98" t="s">
        <v>224</v>
      </c>
      <c r="B6" s="98" t="s">
        <v>49</v>
      </c>
      <c r="C6" s="95">
        <v>300000</v>
      </c>
      <c r="D6" s="95"/>
      <c r="E6" s="95">
        <v>300000</v>
      </c>
      <c r="F6" s="95"/>
    </row>
    <row r="7" spans="1:6" ht="23.25" customHeight="1">
      <c r="A7" s="98" t="s">
        <v>225</v>
      </c>
      <c r="B7" s="98" t="s">
        <v>226</v>
      </c>
      <c r="C7" s="95">
        <v>300000</v>
      </c>
      <c r="D7" s="95"/>
      <c r="E7" s="95">
        <v>300000</v>
      </c>
      <c r="F7" s="95"/>
    </row>
    <row r="8" spans="1:6" ht="23.25" customHeight="1">
      <c r="A8" s="98" t="s">
        <v>227</v>
      </c>
      <c r="B8" s="98" t="s">
        <v>228</v>
      </c>
      <c r="C8" s="95">
        <v>300000</v>
      </c>
      <c r="D8" s="95"/>
      <c r="E8" s="95">
        <v>300000</v>
      </c>
      <c r="F8" s="95"/>
    </row>
    <row r="9" spans="1:6" ht="23.25" customHeight="1">
      <c r="A9" s="95"/>
      <c r="B9" s="95"/>
      <c r="C9" s="95"/>
      <c r="D9" s="95"/>
      <c r="E9" s="95"/>
      <c r="F9" s="95"/>
    </row>
    <row r="10" spans="1:6" ht="23.25" customHeight="1">
      <c r="A10" s="95"/>
      <c r="B10" s="95"/>
      <c r="C10" s="95"/>
      <c r="D10" s="95"/>
      <c r="E10" s="95"/>
      <c r="F10" s="95"/>
    </row>
    <row r="11" spans="1:6" ht="23.25" customHeight="1">
      <c r="A11" s="95"/>
      <c r="B11" s="95"/>
      <c r="C11" s="95"/>
      <c r="D11" s="95"/>
      <c r="E11" s="95"/>
      <c r="F11" s="95"/>
    </row>
    <row r="12" spans="1:6" ht="23.25" customHeight="1">
      <c r="A12" s="95"/>
      <c r="B12" s="95"/>
      <c r="C12" s="95"/>
      <c r="D12" s="95"/>
      <c r="E12" s="95"/>
      <c r="F12" s="95"/>
    </row>
    <row r="13" spans="1:6" ht="23.25" customHeight="1">
      <c r="A13" s="105" t="s">
        <v>229</v>
      </c>
      <c r="B13" s="106"/>
      <c r="C13" s="106"/>
      <c r="D13" s="106"/>
      <c r="E13" s="106"/>
      <c r="F13" s="106"/>
    </row>
  </sheetData>
  <sheetProtection/>
  <mergeCells count="7">
    <mergeCell ref="A1:F1"/>
    <mergeCell ref="A3:B3"/>
    <mergeCell ref="C4:E4"/>
    <mergeCell ref="A13:F13"/>
    <mergeCell ref="A4:A5"/>
    <mergeCell ref="B4:B5"/>
    <mergeCell ref="F4:F5"/>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38"/>
  <sheetViews>
    <sheetView showZeros="0" workbookViewId="0" topLeftCell="A1">
      <selection activeCell="H9" sqref="H9"/>
    </sheetView>
  </sheetViews>
  <sheetFormatPr defaultColWidth="9.140625" defaultRowHeight="12.75"/>
  <cols>
    <col min="1" max="1" width="41.28125" style="0" customWidth="1"/>
    <col min="2" max="2" width="24.421875" style="0" customWidth="1"/>
    <col min="3" max="3" width="36.00390625" style="0" customWidth="1"/>
    <col min="4" max="4" width="24.8515625" style="0" customWidth="1"/>
  </cols>
  <sheetData>
    <row r="1" spans="1:4" ht="30.75" customHeight="1">
      <c r="A1" s="79" t="s">
        <v>230</v>
      </c>
      <c r="B1" s="79"/>
      <c r="C1" s="79"/>
      <c r="D1" s="79"/>
    </row>
    <row r="2" ht="12.75">
      <c r="A2" s="81"/>
    </row>
    <row r="3" spans="1:4" s="78" customFormat="1" ht="21.75" customHeight="1">
      <c r="A3" s="100" t="s">
        <v>9</v>
      </c>
      <c r="D3" s="92" t="s">
        <v>10</v>
      </c>
    </row>
    <row r="4" spans="1:4" ht="22.5" customHeight="1">
      <c r="A4" s="101" t="s">
        <v>231</v>
      </c>
      <c r="B4" s="101"/>
      <c r="C4" s="101" t="s">
        <v>232</v>
      </c>
      <c r="D4" s="101"/>
    </row>
    <row r="5" spans="1:4" ht="22.5" customHeight="1">
      <c r="A5" s="101" t="s">
        <v>13</v>
      </c>
      <c r="B5" s="101" t="s">
        <v>233</v>
      </c>
      <c r="C5" s="101" t="s">
        <v>13</v>
      </c>
      <c r="D5" s="101" t="s">
        <v>233</v>
      </c>
    </row>
    <row r="6" spans="1:4" ht="22.5" customHeight="1">
      <c r="A6" s="102" t="s">
        <v>234</v>
      </c>
      <c r="B6" s="95">
        <v>31231673.48</v>
      </c>
      <c r="C6" s="102" t="s">
        <v>21</v>
      </c>
      <c r="D6" s="95"/>
    </row>
    <row r="7" spans="1:4" ht="22.5" customHeight="1">
      <c r="A7" s="102" t="s">
        <v>235</v>
      </c>
      <c r="B7" s="95">
        <v>300000</v>
      </c>
      <c r="C7" s="102" t="s">
        <v>23</v>
      </c>
      <c r="D7" s="95"/>
    </row>
    <row r="8" spans="1:4" ht="22.5" customHeight="1">
      <c r="A8" s="102" t="s">
        <v>236</v>
      </c>
      <c r="B8" s="95"/>
      <c r="C8" s="102" t="s">
        <v>26</v>
      </c>
      <c r="D8" s="95"/>
    </row>
    <row r="9" spans="1:4" ht="22.5" customHeight="1">
      <c r="A9" s="102" t="s">
        <v>237</v>
      </c>
      <c r="B9" s="95"/>
      <c r="C9" s="102" t="s">
        <v>28</v>
      </c>
      <c r="D9" s="95"/>
    </row>
    <row r="10" spans="1:4" ht="22.5" customHeight="1">
      <c r="A10" s="102" t="s">
        <v>238</v>
      </c>
      <c r="B10" s="95"/>
      <c r="C10" s="102" t="s">
        <v>29</v>
      </c>
      <c r="D10" s="95"/>
    </row>
    <row r="11" spans="1:4" ht="22.5" customHeight="1">
      <c r="A11" s="102" t="s">
        <v>25</v>
      </c>
      <c r="B11" s="103" t="s">
        <v>25</v>
      </c>
      <c r="C11" s="102" t="s">
        <v>30</v>
      </c>
      <c r="D11" s="95"/>
    </row>
    <row r="12" spans="1:4" ht="22.5" customHeight="1">
      <c r="A12" s="102" t="s">
        <v>25</v>
      </c>
      <c r="B12" s="103" t="s">
        <v>25</v>
      </c>
      <c r="C12" s="102" t="s">
        <v>31</v>
      </c>
      <c r="D12" s="95">
        <v>29418633.6</v>
      </c>
    </row>
    <row r="13" spans="1:4" ht="22.5" customHeight="1">
      <c r="A13" s="102" t="s">
        <v>25</v>
      </c>
      <c r="B13" s="103" t="s">
        <v>25</v>
      </c>
      <c r="C13" s="102" t="s">
        <v>32</v>
      </c>
      <c r="D13" s="95">
        <v>4719791.48</v>
      </c>
    </row>
    <row r="14" spans="1:4" ht="22.5" customHeight="1">
      <c r="A14" s="102" t="s">
        <v>25</v>
      </c>
      <c r="B14" s="103" t="s">
        <v>25</v>
      </c>
      <c r="C14" s="102" t="s">
        <v>33</v>
      </c>
      <c r="D14" s="95"/>
    </row>
    <row r="15" spans="1:4" ht="22.5" customHeight="1">
      <c r="A15" s="102" t="s">
        <v>25</v>
      </c>
      <c r="B15" s="103" t="s">
        <v>25</v>
      </c>
      <c r="C15" s="102" t="s">
        <v>34</v>
      </c>
      <c r="D15" s="95">
        <v>1368736.47</v>
      </c>
    </row>
    <row r="16" spans="1:4" ht="22.5" customHeight="1">
      <c r="A16" s="102" t="s">
        <v>25</v>
      </c>
      <c r="B16" s="103" t="s">
        <v>25</v>
      </c>
      <c r="C16" s="102" t="s">
        <v>35</v>
      </c>
      <c r="D16" s="95"/>
    </row>
    <row r="17" spans="1:4" ht="22.5" customHeight="1">
      <c r="A17" s="102" t="s">
        <v>25</v>
      </c>
      <c r="B17" s="103" t="s">
        <v>25</v>
      </c>
      <c r="C17" s="102" t="s">
        <v>36</v>
      </c>
      <c r="D17" s="95"/>
    </row>
    <row r="18" spans="1:4" ht="22.5" customHeight="1">
      <c r="A18" s="102" t="s">
        <v>25</v>
      </c>
      <c r="B18" s="103" t="s">
        <v>25</v>
      </c>
      <c r="C18" s="102" t="s">
        <v>37</v>
      </c>
      <c r="D18" s="95"/>
    </row>
    <row r="19" spans="1:4" ht="22.5" customHeight="1">
      <c r="A19" s="102" t="s">
        <v>25</v>
      </c>
      <c r="B19" s="103" t="s">
        <v>25</v>
      </c>
      <c r="C19" s="102" t="s">
        <v>38</v>
      </c>
      <c r="D19" s="95"/>
    </row>
    <row r="20" spans="1:4" ht="22.5" customHeight="1">
      <c r="A20" s="102" t="s">
        <v>25</v>
      </c>
      <c r="B20" s="103" t="s">
        <v>25</v>
      </c>
      <c r="C20" s="102" t="s">
        <v>39</v>
      </c>
      <c r="D20" s="95"/>
    </row>
    <row r="21" spans="1:4" ht="22.5" customHeight="1">
      <c r="A21" s="102" t="s">
        <v>25</v>
      </c>
      <c r="B21" s="103" t="s">
        <v>25</v>
      </c>
      <c r="C21" s="102" t="s">
        <v>40</v>
      </c>
      <c r="D21" s="95"/>
    </row>
    <row r="22" spans="1:4" ht="22.5" customHeight="1">
      <c r="A22" s="102" t="s">
        <v>25</v>
      </c>
      <c r="B22" s="103" t="s">
        <v>25</v>
      </c>
      <c r="C22" s="102" t="s">
        <v>41</v>
      </c>
      <c r="D22" s="95"/>
    </row>
    <row r="23" spans="1:4" ht="22.5" customHeight="1">
      <c r="A23" s="102" t="s">
        <v>25</v>
      </c>
      <c r="B23" s="103" t="s">
        <v>25</v>
      </c>
      <c r="C23" s="102" t="s">
        <v>42</v>
      </c>
      <c r="D23" s="95"/>
    </row>
    <row r="24" spans="1:4" ht="22.5" customHeight="1">
      <c r="A24" s="102" t="s">
        <v>25</v>
      </c>
      <c r="B24" s="103" t="s">
        <v>25</v>
      </c>
      <c r="C24" s="102" t="s">
        <v>43</v>
      </c>
      <c r="D24" s="95"/>
    </row>
    <row r="25" spans="1:4" ht="22.5" customHeight="1">
      <c r="A25" s="102" t="s">
        <v>25</v>
      </c>
      <c r="B25" s="103" t="s">
        <v>25</v>
      </c>
      <c r="C25" s="102" t="s">
        <v>44</v>
      </c>
      <c r="D25" s="95">
        <v>949310.52</v>
      </c>
    </row>
    <row r="26" spans="1:4" ht="22.5" customHeight="1">
      <c r="A26" s="102" t="s">
        <v>25</v>
      </c>
      <c r="B26" s="103" t="s">
        <v>25</v>
      </c>
      <c r="C26" s="102" t="s">
        <v>45</v>
      </c>
      <c r="D26" s="95"/>
    </row>
    <row r="27" spans="1:4" ht="22.5" customHeight="1">
      <c r="A27" s="102" t="s">
        <v>25</v>
      </c>
      <c r="B27" s="103" t="s">
        <v>25</v>
      </c>
      <c r="C27" s="102" t="s">
        <v>46</v>
      </c>
      <c r="D27" s="95"/>
    </row>
    <row r="28" spans="1:4" ht="22.5" customHeight="1">
      <c r="A28" s="102" t="s">
        <v>25</v>
      </c>
      <c r="B28" s="104" t="s">
        <v>25</v>
      </c>
      <c r="C28" s="102" t="s">
        <v>47</v>
      </c>
      <c r="D28" s="95"/>
    </row>
    <row r="29" spans="1:4" ht="22.5" customHeight="1">
      <c r="A29" s="102" t="s">
        <v>25</v>
      </c>
      <c r="B29" s="103" t="s">
        <v>25</v>
      </c>
      <c r="C29" s="102" t="s">
        <v>48</v>
      </c>
      <c r="D29" s="95"/>
    </row>
    <row r="30" spans="1:4" ht="22.5" customHeight="1">
      <c r="A30" s="102" t="s">
        <v>25</v>
      </c>
      <c r="B30" s="103" t="s">
        <v>25</v>
      </c>
      <c r="C30" s="102" t="s">
        <v>49</v>
      </c>
      <c r="D30" s="95">
        <v>4952500</v>
      </c>
    </row>
    <row r="31" spans="1:4" ht="22.5" customHeight="1">
      <c r="A31" s="102" t="s">
        <v>25</v>
      </c>
      <c r="B31" s="103" t="s">
        <v>25</v>
      </c>
      <c r="C31" s="102" t="s">
        <v>50</v>
      </c>
      <c r="D31" s="95"/>
    </row>
    <row r="32" spans="1:4" ht="22.5" customHeight="1">
      <c r="A32" s="102" t="s">
        <v>25</v>
      </c>
      <c r="B32" s="103" t="s">
        <v>25</v>
      </c>
      <c r="C32" s="102" t="s">
        <v>51</v>
      </c>
      <c r="D32" s="95"/>
    </row>
    <row r="33" spans="1:4" ht="22.5" customHeight="1">
      <c r="A33" s="102" t="s">
        <v>25</v>
      </c>
      <c r="B33" s="103" t="s">
        <v>25</v>
      </c>
      <c r="C33" s="102" t="s">
        <v>52</v>
      </c>
      <c r="D33" s="95"/>
    </row>
    <row r="34" spans="1:4" ht="22.5" customHeight="1">
      <c r="A34" s="102" t="s">
        <v>25</v>
      </c>
      <c r="B34" s="103" t="s">
        <v>25</v>
      </c>
      <c r="C34" s="102" t="s">
        <v>53</v>
      </c>
      <c r="D34" s="95"/>
    </row>
    <row r="35" spans="1:4" ht="22.5" customHeight="1">
      <c r="A35" s="102" t="s">
        <v>239</v>
      </c>
      <c r="B35" s="95">
        <v>31531673.48</v>
      </c>
      <c r="C35" s="102" t="s">
        <v>240</v>
      </c>
      <c r="D35" s="95">
        <v>41408972.07</v>
      </c>
    </row>
    <row r="36" spans="1:4" ht="22.5" customHeight="1">
      <c r="A36" s="102" t="s">
        <v>241</v>
      </c>
      <c r="B36" s="103" t="s">
        <v>25</v>
      </c>
      <c r="C36" s="102" t="s">
        <v>25</v>
      </c>
      <c r="D36" s="103" t="s">
        <v>25</v>
      </c>
    </row>
    <row r="37" spans="1:4" ht="22.5" customHeight="1">
      <c r="A37" s="102" t="s">
        <v>242</v>
      </c>
      <c r="B37" s="95">
        <v>9877298.59</v>
      </c>
      <c r="C37" s="102" t="s">
        <v>243</v>
      </c>
      <c r="D37" s="104" t="s">
        <v>25</v>
      </c>
    </row>
    <row r="38" spans="1:4" ht="22.5" customHeight="1">
      <c r="A38" s="102" t="s">
        <v>244</v>
      </c>
      <c r="B38" s="95">
        <v>41408972.07</v>
      </c>
      <c r="C38" s="102" t="s">
        <v>245</v>
      </c>
      <c r="D38" s="95">
        <v>41408972.07</v>
      </c>
    </row>
  </sheetData>
  <sheetProtection/>
  <mergeCells count="3">
    <mergeCell ref="A1:D1"/>
    <mergeCell ref="A4:B4"/>
    <mergeCell ref="C4:D4"/>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41"/>
  <sheetViews>
    <sheetView workbookViewId="0" topLeftCell="A1">
      <selection activeCell="M39" sqref="M39"/>
    </sheetView>
  </sheetViews>
  <sheetFormatPr defaultColWidth="9.140625" defaultRowHeight="12.75"/>
  <cols>
    <col min="1" max="1" width="12.8515625" style="0" customWidth="1"/>
    <col min="2" max="2" width="35.57421875" style="0" customWidth="1"/>
    <col min="3" max="3" width="16.8515625" style="0" customWidth="1"/>
    <col min="4" max="4" width="9.7109375" style="0" customWidth="1"/>
    <col min="5" max="5" width="13.00390625" style="0" customWidth="1"/>
    <col min="6" max="6" width="12.00390625" style="0" customWidth="1"/>
    <col min="7" max="7" width="10.7109375" style="0" customWidth="1"/>
    <col min="8" max="8" width="12.57421875" style="0" customWidth="1"/>
    <col min="9" max="9" width="11.7109375" style="0" customWidth="1"/>
    <col min="10" max="10" width="11.421875" style="0" customWidth="1"/>
  </cols>
  <sheetData>
    <row r="1" spans="1:10" ht="30" customHeight="1">
      <c r="A1" s="79" t="s">
        <v>246</v>
      </c>
      <c r="B1" s="80"/>
      <c r="C1" s="80"/>
      <c r="D1" s="80"/>
      <c r="E1" s="80"/>
      <c r="F1" s="80"/>
      <c r="G1" s="80"/>
      <c r="H1" s="80"/>
      <c r="I1" s="80"/>
      <c r="J1" s="80"/>
    </row>
    <row r="2" ht="9.75" customHeight="1">
      <c r="A2" s="81"/>
    </row>
    <row r="3" spans="1:10" s="78" customFormat="1" ht="18.75" customHeight="1">
      <c r="A3" s="99" t="s">
        <v>206</v>
      </c>
      <c r="B3" s="99"/>
      <c r="J3" s="92" t="s">
        <v>10</v>
      </c>
    </row>
    <row r="4" spans="1:10" s="78" customFormat="1" ht="51.75" customHeight="1">
      <c r="A4" s="97" t="s">
        <v>129</v>
      </c>
      <c r="B4" s="97" t="s">
        <v>59</v>
      </c>
      <c r="C4" s="97" t="s">
        <v>15</v>
      </c>
      <c r="D4" s="97" t="s">
        <v>242</v>
      </c>
      <c r="E4" s="97" t="s">
        <v>247</v>
      </c>
      <c r="F4" s="97" t="s">
        <v>235</v>
      </c>
      <c r="G4" s="97" t="s">
        <v>248</v>
      </c>
      <c r="H4" s="97" t="s">
        <v>236</v>
      </c>
      <c r="I4" s="97" t="s">
        <v>237</v>
      </c>
      <c r="J4" s="97" t="s">
        <v>238</v>
      </c>
    </row>
    <row r="5" spans="1:10" s="78" customFormat="1" ht="19.5" customHeight="1">
      <c r="A5" s="98" t="s">
        <v>15</v>
      </c>
      <c r="B5" s="98"/>
      <c r="C5" s="95">
        <v>41408972.07</v>
      </c>
      <c r="D5" s="95">
        <v>9877298.59</v>
      </c>
      <c r="E5" s="95">
        <v>31231673.48</v>
      </c>
      <c r="F5" s="95">
        <v>300000</v>
      </c>
      <c r="G5" s="98"/>
      <c r="H5" s="98"/>
      <c r="I5" s="98"/>
      <c r="J5" s="98"/>
    </row>
    <row r="6" spans="1:10" s="78" customFormat="1" ht="19.5" customHeight="1">
      <c r="A6" s="98" t="s">
        <v>63</v>
      </c>
      <c r="B6" s="98" t="s">
        <v>31</v>
      </c>
      <c r="C6" s="95">
        <v>29418633.6</v>
      </c>
      <c r="D6" s="95">
        <v>4885884</v>
      </c>
      <c r="E6" s="95">
        <v>24532749.6</v>
      </c>
      <c r="F6" s="98"/>
      <c r="G6" s="98"/>
      <c r="H6" s="98"/>
      <c r="I6" s="98"/>
      <c r="J6" s="98"/>
    </row>
    <row r="7" spans="1:10" s="78" customFormat="1" ht="19.5" customHeight="1">
      <c r="A7" s="98" t="s">
        <v>64</v>
      </c>
      <c r="B7" s="98" t="s">
        <v>65</v>
      </c>
      <c r="C7" s="95">
        <v>12333082.84</v>
      </c>
      <c r="D7" s="95">
        <v>480000</v>
      </c>
      <c r="E7" s="95">
        <v>11853082.84</v>
      </c>
      <c r="F7" s="98"/>
      <c r="G7" s="98"/>
      <c r="H7" s="98"/>
      <c r="I7" s="98"/>
      <c r="J7" s="98"/>
    </row>
    <row r="8" spans="1:10" s="78" customFormat="1" ht="19.5" customHeight="1">
      <c r="A8" s="98" t="s">
        <v>66</v>
      </c>
      <c r="B8" s="98" t="s">
        <v>67</v>
      </c>
      <c r="C8" s="95">
        <v>2591525.04</v>
      </c>
      <c r="D8" s="98"/>
      <c r="E8" s="95">
        <v>2591525.04</v>
      </c>
      <c r="F8" s="98"/>
      <c r="G8" s="98"/>
      <c r="H8" s="98"/>
      <c r="I8" s="98"/>
      <c r="J8" s="98"/>
    </row>
    <row r="9" spans="1:10" s="78" customFormat="1" ht="19.5" customHeight="1">
      <c r="A9" s="98" t="s">
        <v>68</v>
      </c>
      <c r="B9" s="98" t="s">
        <v>69</v>
      </c>
      <c r="C9" s="95">
        <v>2482005.44</v>
      </c>
      <c r="D9" s="98"/>
      <c r="E9" s="95">
        <v>2482005.44</v>
      </c>
      <c r="F9" s="98"/>
      <c r="G9" s="98"/>
      <c r="H9" s="98"/>
      <c r="I9" s="98"/>
      <c r="J9" s="98"/>
    </row>
    <row r="10" spans="1:10" s="78" customFormat="1" ht="19.5" customHeight="1">
      <c r="A10" s="98" t="s">
        <v>70</v>
      </c>
      <c r="B10" s="98" t="s">
        <v>71</v>
      </c>
      <c r="C10" s="95">
        <v>3966442.24</v>
      </c>
      <c r="D10" s="95">
        <v>480000</v>
      </c>
      <c r="E10" s="95">
        <v>3486442.24</v>
      </c>
      <c r="F10" s="98"/>
      <c r="G10" s="98"/>
      <c r="H10" s="98"/>
      <c r="I10" s="98"/>
      <c r="J10" s="98"/>
    </row>
    <row r="11" spans="1:10" s="78" customFormat="1" ht="19.5" customHeight="1">
      <c r="A11" s="98" t="s">
        <v>72</v>
      </c>
      <c r="B11" s="98" t="s">
        <v>73</v>
      </c>
      <c r="C11" s="95">
        <v>1170300.04</v>
      </c>
      <c r="D11" s="98"/>
      <c r="E11" s="95">
        <v>1170300.04</v>
      </c>
      <c r="F11" s="98"/>
      <c r="G11" s="98"/>
      <c r="H11" s="98"/>
      <c r="I11" s="98"/>
      <c r="J11" s="98"/>
    </row>
    <row r="12" spans="1:10" s="78" customFormat="1" ht="19.5" customHeight="1">
      <c r="A12" s="98" t="s">
        <v>74</v>
      </c>
      <c r="B12" s="98" t="s">
        <v>75</v>
      </c>
      <c r="C12" s="95">
        <v>2122810.08</v>
      </c>
      <c r="D12" s="98"/>
      <c r="E12" s="95">
        <v>2122810.08</v>
      </c>
      <c r="F12" s="98"/>
      <c r="G12" s="98"/>
      <c r="H12" s="98"/>
      <c r="I12" s="98"/>
      <c r="J12" s="98"/>
    </row>
    <row r="13" spans="1:10" s="78" customFormat="1" ht="19.5" customHeight="1">
      <c r="A13" s="98" t="s">
        <v>76</v>
      </c>
      <c r="B13" s="98" t="s">
        <v>77</v>
      </c>
      <c r="C13" s="95">
        <v>7703481.96</v>
      </c>
      <c r="D13" s="95">
        <v>2370000</v>
      </c>
      <c r="E13" s="95">
        <v>5333481.96</v>
      </c>
      <c r="F13" s="98"/>
      <c r="G13" s="98"/>
      <c r="H13" s="98"/>
      <c r="I13" s="98"/>
      <c r="J13" s="98"/>
    </row>
    <row r="14" spans="1:10" s="78" customFormat="1" ht="19.5" customHeight="1">
      <c r="A14" s="98" t="s">
        <v>78</v>
      </c>
      <c r="B14" s="98" t="s">
        <v>79</v>
      </c>
      <c r="C14" s="95">
        <v>7103481.96</v>
      </c>
      <c r="D14" s="95">
        <v>2370000</v>
      </c>
      <c r="E14" s="95">
        <v>4733481.96</v>
      </c>
      <c r="F14" s="98"/>
      <c r="G14" s="98"/>
      <c r="H14" s="98"/>
      <c r="I14" s="98"/>
      <c r="J14" s="98"/>
    </row>
    <row r="15" spans="1:10" s="78" customFormat="1" ht="19.5" customHeight="1">
      <c r="A15" s="98" t="s">
        <v>80</v>
      </c>
      <c r="B15" s="98" t="s">
        <v>81</v>
      </c>
      <c r="C15" s="95">
        <v>600000</v>
      </c>
      <c r="D15" s="98"/>
      <c r="E15" s="95">
        <v>600000</v>
      </c>
      <c r="F15" s="98"/>
      <c r="G15" s="98"/>
      <c r="H15" s="98"/>
      <c r="I15" s="98"/>
      <c r="J15" s="98"/>
    </row>
    <row r="16" spans="1:10" s="78" customFormat="1" ht="19.5" customHeight="1">
      <c r="A16" s="98" t="s">
        <v>82</v>
      </c>
      <c r="B16" s="98" t="s">
        <v>83</v>
      </c>
      <c r="C16" s="95">
        <v>4336040.8</v>
      </c>
      <c r="D16" s="98"/>
      <c r="E16" s="95">
        <v>4336040.8</v>
      </c>
      <c r="F16" s="98"/>
      <c r="G16" s="98"/>
      <c r="H16" s="98"/>
      <c r="I16" s="98"/>
      <c r="J16" s="98"/>
    </row>
    <row r="17" spans="1:10" s="78" customFormat="1" ht="19.5" customHeight="1">
      <c r="A17" s="98" t="s">
        <v>84</v>
      </c>
      <c r="B17" s="98" t="s">
        <v>85</v>
      </c>
      <c r="C17" s="95">
        <v>2920000</v>
      </c>
      <c r="D17" s="98"/>
      <c r="E17" s="95">
        <v>2920000</v>
      </c>
      <c r="F17" s="98"/>
      <c r="G17" s="98"/>
      <c r="H17" s="98"/>
      <c r="I17" s="98"/>
      <c r="J17" s="98"/>
    </row>
    <row r="18" spans="1:10" s="78" customFormat="1" ht="19.5" customHeight="1">
      <c r="A18" s="98" t="s">
        <v>86</v>
      </c>
      <c r="B18" s="98" t="s">
        <v>87</v>
      </c>
      <c r="C18" s="95">
        <v>150000</v>
      </c>
      <c r="D18" s="98"/>
      <c r="E18" s="95">
        <v>150000</v>
      </c>
      <c r="F18" s="98"/>
      <c r="G18" s="98"/>
      <c r="H18" s="98"/>
      <c r="I18" s="98"/>
      <c r="J18" s="98"/>
    </row>
    <row r="19" spans="1:10" s="78" customFormat="1" ht="19.5" customHeight="1">
      <c r="A19" s="98" t="s">
        <v>88</v>
      </c>
      <c r="B19" s="98" t="s">
        <v>89</v>
      </c>
      <c r="C19" s="95">
        <v>1266040.8</v>
      </c>
      <c r="D19" s="98"/>
      <c r="E19" s="95">
        <v>1266040.8</v>
      </c>
      <c r="F19" s="98"/>
      <c r="G19" s="98"/>
      <c r="H19" s="98"/>
      <c r="I19" s="98"/>
      <c r="J19" s="98"/>
    </row>
    <row r="20" spans="1:10" s="78" customFormat="1" ht="19.5" customHeight="1">
      <c r="A20" s="98" t="s">
        <v>90</v>
      </c>
      <c r="B20" s="98" t="s">
        <v>91</v>
      </c>
      <c r="C20" s="95">
        <v>1780144</v>
      </c>
      <c r="D20" s="98"/>
      <c r="E20" s="95">
        <v>1780144</v>
      </c>
      <c r="F20" s="98"/>
      <c r="G20" s="98"/>
      <c r="H20" s="98"/>
      <c r="I20" s="98"/>
      <c r="J20" s="98"/>
    </row>
    <row r="21" spans="1:10" s="78" customFormat="1" ht="19.5" customHeight="1">
      <c r="A21" s="98" t="s">
        <v>92</v>
      </c>
      <c r="B21" s="98" t="s">
        <v>93</v>
      </c>
      <c r="C21" s="95">
        <v>590000</v>
      </c>
      <c r="D21" s="98"/>
      <c r="E21" s="95">
        <v>590000</v>
      </c>
      <c r="F21" s="98"/>
      <c r="G21" s="98"/>
      <c r="H21" s="98"/>
      <c r="I21" s="98"/>
      <c r="J21" s="98"/>
    </row>
    <row r="22" spans="1:10" s="78" customFormat="1" ht="19.5" customHeight="1">
      <c r="A22" s="98" t="s">
        <v>94</v>
      </c>
      <c r="B22" s="98" t="s">
        <v>95</v>
      </c>
      <c r="C22" s="95">
        <v>1190144</v>
      </c>
      <c r="D22" s="98"/>
      <c r="E22" s="95">
        <v>1190144</v>
      </c>
      <c r="F22" s="98"/>
      <c r="G22" s="98"/>
      <c r="H22" s="98"/>
      <c r="I22" s="98"/>
      <c r="J22" s="98"/>
    </row>
    <row r="23" spans="1:10" s="78" customFormat="1" ht="19.5" customHeight="1">
      <c r="A23" s="98" t="s">
        <v>96</v>
      </c>
      <c r="B23" s="98" t="s">
        <v>97</v>
      </c>
      <c r="C23" s="95">
        <v>250231</v>
      </c>
      <c r="D23" s="95">
        <v>250231</v>
      </c>
      <c r="E23" s="98"/>
      <c r="F23" s="98"/>
      <c r="G23" s="98"/>
      <c r="H23" s="98"/>
      <c r="I23" s="98"/>
      <c r="J23" s="98"/>
    </row>
    <row r="24" spans="1:10" s="78" customFormat="1" ht="19.5" customHeight="1">
      <c r="A24" s="98" t="s">
        <v>98</v>
      </c>
      <c r="B24" s="98" t="s">
        <v>99</v>
      </c>
      <c r="C24" s="95">
        <v>250231</v>
      </c>
      <c r="D24" s="95">
        <v>250231</v>
      </c>
      <c r="E24" s="98"/>
      <c r="F24" s="98"/>
      <c r="G24" s="98"/>
      <c r="H24" s="98"/>
      <c r="I24" s="98"/>
      <c r="J24" s="98"/>
    </row>
    <row r="25" spans="1:10" s="78" customFormat="1" ht="19.5" customHeight="1">
      <c r="A25" s="98" t="s">
        <v>100</v>
      </c>
      <c r="B25" s="98" t="s">
        <v>101</v>
      </c>
      <c r="C25" s="95">
        <v>3015653</v>
      </c>
      <c r="D25" s="95">
        <v>1785653</v>
      </c>
      <c r="E25" s="95">
        <v>1230000</v>
      </c>
      <c r="F25" s="98"/>
      <c r="G25" s="98"/>
      <c r="H25" s="98"/>
      <c r="I25" s="98"/>
      <c r="J25" s="98"/>
    </row>
    <row r="26" spans="1:10" s="78" customFormat="1" ht="19.5" customHeight="1">
      <c r="A26" s="98" t="s">
        <v>102</v>
      </c>
      <c r="B26" s="98" t="s">
        <v>103</v>
      </c>
      <c r="C26" s="95">
        <v>3015653</v>
      </c>
      <c r="D26" s="95">
        <v>1785653</v>
      </c>
      <c r="E26" s="95">
        <v>1230000</v>
      </c>
      <c r="F26" s="98"/>
      <c r="G26" s="98"/>
      <c r="H26" s="98"/>
      <c r="I26" s="98"/>
      <c r="J26" s="98"/>
    </row>
    <row r="27" spans="1:10" s="78" customFormat="1" ht="19.5" customHeight="1">
      <c r="A27" s="98" t="s">
        <v>104</v>
      </c>
      <c r="B27" s="98" t="s">
        <v>32</v>
      </c>
      <c r="C27" s="95">
        <v>4719791.48</v>
      </c>
      <c r="D27" s="95">
        <v>198470.44</v>
      </c>
      <c r="E27" s="95">
        <v>4521321.04</v>
      </c>
      <c r="F27" s="98"/>
      <c r="G27" s="98"/>
      <c r="H27" s="98"/>
      <c r="I27" s="98"/>
      <c r="J27" s="98"/>
    </row>
    <row r="28" spans="1:10" s="78" customFormat="1" ht="19.5" customHeight="1">
      <c r="A28" s="98" t="s">
        <v>105</v>
      </c>
      <c r="B28" s="98" t="s">
        <v>106</v>
      </c>
      <c r="C28" s="95">
        <v>4719791.48</v>
      </c>
      <c r="D28" s="95">
        <v>198470.44</v>
      </c>
      <c r="E28" s="95">
        <v>4521321.04</v>
      </c>
      <c r="F28" s="98"/>
      <c r="G28" s="98"/>
      <c r="H28" s="98"/>
      <c r="I28" s="98"/>
      <c r="J28" s="98"/>
    </row>
    <row r="29" spans="1:10" s="78" customFormat="1" ht="19.5" customHeight="1">
      <c r="A29" s="98" t="s">
        <v>107</v>
      </c>
      <c r="B29" s="98" t="s">
        <v>108</v>
      </c>
      <c r="C29" s="95">
        <v>1424089.8</v>
      </c>
      <c r="D29" s="95">
        <v>158342.52</v>
      </c>
      <c r="E29" s="95">
        <v>1265747.28</v>
      </c>
      <c r="F29" s="98"/>
      <c r="G29" s="98"/>
      <c r="H29" s="98"/>
      <c r="I29" s="98"/>
      <c r="J29" s="98"/>
    </row>
    <row r="30" spans="1:10" s="78" customFormat="1" ht="19.5" customHeight="1">
      <c r="A30" s="98" t="s">
        <v>109</v>
      </c>
      <c r="B30" s="98" t="s">
        <v>110</v>
      </c>
      <c r="C30" s="95">
        <v>656572.96</v>
      </c>
      <c r="D30" s="95">
        <v>23699.2</v>
      </c>
      <c r="E30" s="95">
        <v>632873.76</v>
      </c>
      <c r="F30" s="98"/>
      <c r="G30" s="98"/>
      <c r="H30" s="98"/>
      <c r="I30" s="98"/>
      <c r="J30" s="98"/>
    </row>
    <row r="31" spans="1:10" s="78" customFormat="1" ht="19.5" customHeight="1">
      <c r="A31" s="98" t="s">
        <v>111</v>
      </c>
      <c r="B31" s="98" t="s">
        <v>112</v>
      </c>
      <c r="C31" s="95">
        <v>2639128.72</v>
      </c>
      <c r="D31" s="95">
        <v>16428.72</v>
      </c>
      <c r="E31" s="95">
        <v>2622700</v>
      </c>
      <c r="F31" s="98"/>
      <c r="G31" s="98"/>
      <c r="H31" s="98"/>
      <c r="I31" s="98"/>
      <c r="J31" s="98"/>
    </row>
    <row r="32" spans="1:10" s="78" customFormat="1" ht="19.5" customHeight="1">
      <c r="A32" s="98" t="s">
        <v>113</v>
      </c>
      <c r="B32" s="98" t="s">
        <v>34</v>
      </c>
      <c r="C32" s="95">
        <v>1368736.47</v>
      </c>
      <c r="D32" s="95">
        <v>140444.15</v>
      </c>
      <c r="E32" s="95">
        <v>1228292.32</v>
      </c>
      <c r="F32" s="98"/>
      <c r="G32" s="98"/>
      <c r="H32" s="98"/>
      <c r="I32" s="98"/>
      <c r="J32" s="98"/>
    </row>
    <row r="33" spans="1:10" s="78" customFormat="1" ht="19.5" customHeight="1">
      <c r="A33" s="98" t="s">
        <v>114</v>
      </c>
      <c r="B33" s="98" t="s">
        <v>115</v>
      </c>
      <c r="C33" s="95">
        <v>1368736.47</v>
      </c>
      <c r="D33" s="95">
        <v>140444.15</v>
      </c>
      <c r="E33" s="95">
        <v>1228292.32</v>
      </c>
      <c r="F33" s="98"/>
      <c r="G33" s="98"/>
      <c r="H33" s="98"/>
      <c r="I33" s="98"/>
      <c r="J33" s="98"/>
    </row>
    <row r="34" spans="1:10" s="78" customFormat="1" ht="19.5" customHeight="1">
      <c r="A34" s="98" t="s">
        <v>116</v>
      </c>
      <c r="B34" s="98" t="s">
        <v>117</v>
      </c>
      <c r="C34" s="95">
        <v>261039.17</v>
      </c>
      <c r="D34" s="95">
        <v>21619.25</v>
      </c>
      <c r="E34" s="95">
        <v>239419.92</v>
      </c>
      <c r="F34" s="98"/>
      <c r="G34" s="98"/>
      <c r="H34" s="98"/>
      <c r="I34" s="98"/>
      <c r="J34" s="98"/>
    </row>
    <row r="35" spans="1:10" s="78" customFormat="1" ht="19.5" customHeight="1">
      <c r="A35" s="98" t="s">
        <v>118</v>
      </c>
      <c r="B35" s="98" t="s">
        <v>119</v>
      </c>
      <c r="C35" s="95">
        <v>1107697.3</v>
      </c>
      <c r="D35" s="95">
        <v>118824.9</v>
      </c>
      <c r="E35" s="95">
        <v>988872.4</v>
      </c>
      <c r="F35" s="98"/>
      <c r="G35" s="98"/>
      <c r="H35" s="98"/>
      <c r="I35" s="98"/>
      <c r="J35" s="98"/>
    </row>
    <row r="36" spans="1:10" s="78" customFormat="1" ht="19.5" customHeight="1">
      <c r="A36" s="98" t="s">
        <v>120</v>
      </c>
      <c r="B36" s="98" t="s">
        <v>44</v>
      </c>
      <c r="C36" s="95">
        <v>949310.52</v>
      </c>
      <c r="D36" s="98"/>
      <c r="E36" s="95">
        <v>949310.52</v>
      </c>
      <c r="F36" s="98"/>
      <c r="G36" s="98"/>
      <c r="H36" s="98"/>
      <c r="I36" s="98"/>
      <c r="J36" s="98"/>
    </row>
    <row r="37" spans="1:10" s="78" customFormat="1" ht="19.5" customHeight="1">
      <c r="A37" s="98" t="s">
        <v>121</v>
      </c>
      <c r="B37" s="98" t="s">
        <v>122</v>
      </c>
      <c r="C37" s="95">
        <v>949310.52</v>
      </c>
      <c r="D37" s="98"/>
      <c r="E37" s="95">
        <v>949310.52</v>
      </c>
      <c r="F37" s="98"/>
      <c r="G37" s="98"/>
      <c r="H37" s="98"/>
      <c r="I37" s="98"/>
      <c r="J37" s="98"/>
    </row>
    <row r="38" spans="1:10" s="78" customFormat="1" ht="19.5" customHeight="1">
      <c r="A38" s="98" t="s">
        <v>123</v>
      </c>
      <c r="B38" s="98" t="s">
        <v>124</v>
      </c>
      <c r="C38" s="95">
        <v>949310.52</v>
      </c>
      <c r="D38" s="98"/>
      <c r="E38" s="95">
        <v>949310.52</v>
      </c>
      <c r="F38" s="98"/>
      <c r="G38" s="98"/>
      <c r="H38" s="98"/>
      <c r="I38" s="98"/>
      <c r="J38" s="98"/>
    </row>
    <row r="39" spans="1:10" ht="12.75">
      <c r="A39" s="98" t="s">
        <v>224</v>
      </c>
      <c r="B39" s="98" t="s">
        <v>49</v>
      </c>
      <c r="C39" s="95">
        <v>4952500</v>
      </c>
      <c r="D39" s="95">
        <v>4652500</v>
      </c>
      <c r="E39" s="98"/>
      <c r="F39" s="95">
        <v>300000</v>
      </c>
      <c r="G39" s="95"/>
      <c r="H39" s="95"/>
      <c r="I39" s="95"/>
      <c r="J39" s="95"/>
    </row>
    <row r="40" spans="1:10" ht="12.75">
      <c r="A40" s="98" t="s">
        <v>225</v>
      </c>
      <c r="B40" s="98" t="s">
        <v>226</v>
      </c>
      <c r="C40" s="95">
        <v>4952500</v>
      </c>
      <c r="D40" s="95">
        <v>4652500</v>
      </c>
      <c r="E40" s="98"/>
      <c r="F40" s="95">
        <v>300000</v>
      </c>
      <c r="G40" s="95"/>
      <c r="H40" s="95"/>
      <c r="I40" s="95"/>
      <c r="J40" s="95"/>
    </row>
    <row r="41" spans="1:10" ht="12.75">
      <c r="A41" s="98" t="s">
        <v>227</v>
      </c>
      <c r="B41" s="98" t="s">
        <v>228</v>
      </c>
      <c r="C41" s="95">
        <v>4952500</v>
      </c>
      <c r="D41" s="95">
        <v>4652500</v>
      </c>
      <c r="E41" s="98"/>
      <c r="F41" s="95">
        <v>300000</v>
      </c>
      <c r="G41" s="95"/>
      <c r="H41" s="95"/>
      <c r="I41" s="95"/>
      <c r="J41" s="95"/>
    </row>
  </sheetData>
  <sheetProtection/>
  <mergeCells count="2">
    <mergeCell ref="A1:J1"/>
    <mergeCell ref="A3:B3"/>
  </mergeCells>
  <printOptions horizontalCentered="1"/>
  <pageMargins left="0.7480314960629921" right="0.7480314960629921" top="0.5905511811023623" bottom="0.5905511811023623" header="0.5118110236220472" footer="0.5118110236220472"/>
  <pageSetup horizontalDpi="600" verticalDpi="600" orientation="landscape" paperSize="9" scale="90"/>
</worksheet>
</file>

<file path=xl/worksheets/sheet9.xml><?xml version="1.0" encoding="utf-8"?>
<worksheet xmlns="http://schemas.openxmlformats.org/spreadsheetml/2006/main" xmlns:r="http://schemas.openxmlformats.org/officeDocument/2006/relationships">
  <dimension ref="A1:H41"/>
  <sheetViews>
    <sheetView workbookViewId="0" topLeftCell="A1">
      <selection activeCell="I38" sqref="I38"/>
    </sheetView>
  </sheetViews>
  <sheetFormatPr defaultColWidth="9.140625" defaultRowHeight="12.75"/>
  <cols>
    <col min="1" max="1" width="12.140625" style="0" customWidth="1"/>
    <col min="2" max="2" width="36.57421875" style="0" customWidth="1"/>
    <col min="3" max="3" width="18.140625" style="0" customWidth="1"/>
    <col min="4" max="4" width="18.00390625" style="0" customWidth="1"/>
    <col min="5" max="5" width="17.00390625" style="0" customWidth="1"/>
    <col min="6" max="6" width="9.421875" style="0" customWidth="1"/>
    <col min="7" max="7" width="10.8515625" style="0" customWidth="1"/>
    <col min="8" max="8" width="10.57421875" style="0" customWidth="1"/>
  </cols>
  <sheetData>
    <row r="1" spans="1:8" ht="30" customHeight="1">
      <c r="A1" s="79" t="s">
        <v>249</v>
      </c>
      <c r="B1" s="80"/>
      <c r="C1" s="80"/>
      <c r="D1" s="80"/>
      <c r="E1" s="80"/>
      <c r="F1" s="80"/>
      <c r="G1" s="80"/>
      <c r="H1" s="80"/>
    </row>
    <row r="2" ht="10.5" customHeight="1">
      <c r="A2" s="81"/>
    </row>
    <row r="3" spans="1:8" ht="22.5" customHeight="1">
      <c r="A3" s="93" t="s">
        <v>206</v>
      </c>
      <c r="B3" s="94"/>
      <c r="C3" s="95"/>
      <c r="D3" s="95"/>
      <c r="E3" s="95"/>
      <c r="F3" s="95"/>
      <c r="G3" s="95"/>
      <c r="H3" s="96" t="s">
        <v>10</v>
      </c>
    </row>
    <row r="4" spans="1:8" ht="29.25" customHeight="1">
      <c r="A4" s="97" t="s">
        <v>129</v>
      </c>
      <c r="B4" s="97" t="s">
        <v>130</v>
      </c>
      <c r="C4" s="97" t="s">
        <v>15</v>
      </c>
      <c r="D4" s="97" t="s">
        <v>61</v>
      </c>
      <c r="E4" s="97" t="s">
        <v>62</v>
      </c>
      <c r="F4" s="97" t="s">
        <v>250</v>
      </c>
      <c r="G4" s="97" t="s">
        <v>251</v>
      </c>
      <c r="H4" s="97" t="s">
        <v>252</v>
      </c>
    </row>
    <row r="5" spans="1:8" s="78" customFormat="1" ht="21.75" customHeight="1">
      <c r="A5" s="98" t="s">
        <v>15</v>
      </c>
      <c r="B5" s="98"/>
      <c r="C5" s="95">
        <v>41408972.07</v>
      </c>
      <c r="D5" s="95">
        <v>22631673.48</v>
      </c>
      <c r="E5" s="95">
        <v>18777298.59</v>
      </c>
      <c r="F5" s="98"/>
      <c r="G5" s="98"/>
      <c r="H5" s="98"/>
    </row>
    <row r="6" spans="1:8" s="78" customFormat="1" ht="21.75" customHeight="1">
      <c r="A6" s="98" t="s">
        <v>63</v>
      </c>
      <c r="B6" s="98" t="s">
        <v>31</v>
      </c>
      <c r="C6" s="95">
        <v>29418633.6</v>
      </c>
      <c r="D6" s="95">
        <v>16212749.6</v>
      </c>
      <c r="E6" s="95">
        <v>13205884</v>
      </c>
      <c r="F6" s="98"/>
      <c r="G6" s="98"/>
      <c r="H6" s="98"/>
    </row>
    <row r="7" spans="1:8" s="78" customFormat="1" ht="21.75" customHeight="1">
      <c r="A7" s="98" t="s">
        <v>64</v>
      </c>
      <c r="B7" s="98" t="s">
        <v>65</v>
      </c>
      <c r="C7" s="95">
        <v>12333082.84</v>
      </c>
      <c r="D7" s="95">
        <v>9773082.84</v>
      </c>
      <c r="E7" s="95">
        <v>2560000</v>
      </c>
      <c r="F7" s="98"/>
      <c r="G7" s="98"/>
      <c r="H7" s="98"/>
    </row>
    <row r="8" spans="1:8" s="78" customFormat="1" ht="21.75" customHeight="1">
      <c r="A8" s="98" t="s">
        <v>66</v>
      </c>
      <c r="B8" s="98" t="s">
        <v>67</v>
      </c>
      <c r="C8" s="95">
        <v>2591525.04</v>
      </c>
      <c r="D8" s="95">
        <v>2591525.04</v>
      </c>
      <c r="E8" s="98"/>
      <c r="F8" s="98"/>
      <c r="G8" s="98"/>
      <c r="H8" s="98"/>
    </row>
    <row r="9" spans="1:8" s="78" customFormat="1" ht="21.75" customHeight="1">
      <c r="A9" s="98" t="s">
        <v>68</v>
      </c>
      <c r="B9" s="98" t="s">
        <v>69</v>
      </c>
      <c r="C9" s="95">
        <v>2482005.44</v>
      </c>
      <c r="D9" s="95">
        <v>2182005.44</v>
      </c>
      <c r="E9" s="95">
        <v>300000</v>
      </c>
      <c r="F9" s="98"/>
      <c r="G9" s="98"/>
      <c r="H9" s="98"/>
    </row>
    <row r="10" spans="1:8" s="78" customFormat="1" ht="21.75" customHeight="1">
      <c r="A10" s="98" t="s">
        <v>70</v>
      </c>
      <c r="B10" s="98" t="s">
        <v>71</v>
      </c>
      <c r="C10" s="95">
        <v>3966442.24</v>
      </c>
      <c r="D10" s="95">
        <v>2026442.24</v>
      </c>
      <c r="E10" s="95">
        <v>1940000</v>
      </c>
      <c r="F10" s="98"/>
      <c r="G10" s="98"/>
      <c r="H10" s="98"/>
    </row>
    <row r="11" spans="1:8" s="78" customFormat="1" ht="21.75" customHeight="1">
      <c r="A11" s="98" t="s">
        <v>72</v>
      </c>
      <c r="B11" s="98" t="s">
        <v>73</v>
      </c>
      <c r="C11" s="95">
        <v>1170300.04</v>
      </c>
      <c r="D11" s="95">
        <v>970300.04</v>
      </c>
      <c r="E11" s="95">
        <v>200000</v>
      </c>
      <c r="F11" s="98"/>
      <c r="G11" s="98"/>
      <c r="H11" s="98"/>
    </row>
    <row r="12" spans="1:8" s="78" customFormat="1" ht="21.75" customHeight="1">
      <c r="A12" s="98" t="s">
        <v>74</v>
      </c>
      <c r="B12" s="98" t="s">
        <v>75</v>
      </c>
      <c r="C12" s="95">
        <v>2122810.08</v>
      </c>
      <c r="D12" s="95">
        <v>2002810.08</v>
      </c>
      <c r="E12" s="95">
        <v>120000</v>
      </c>
      <c r="F12" s="98"/>
      <c r="G12" s="98"/>
      <c r="H12" s="98"/>
    </row>
    <row r="13" spans="1:8" s="78" customFormat="1" ht="21.75" customHeight="1">
      <c r="A13" s="98" t="s">
        <v>76</v>
      </c>
      <c r="B13" s="98" t="s">
        <v>77</v>
      </c>
      <c r="C13" s="95">
        <v>7703481.96</v>
      </c>
      <c r="D13" s="95">
        <v>4033481.96</v>
      </c>
      <c r="E13" s="95">
        <v>3670000</v>
      </c>
      <c r="F13" s="98"/>
      <c r="G13" s="98"/>
      <c r="H13" s="98"/>
    </row>
    <row r="14" spans="1:8" s="78" customFormat="1" ht="21.75" customHeight="1">
      <c r="A14" s="98" t="s">
        <v>78</v>
      </c>
      <c r="B14" s="98" t="s">
        <v>79</v>
      </c>
      <c r="C14" s="95">
        <v>7103481.96</v>
      </c>
      <c r="D14" s="95">
        <v>4033481.96</v>
      </c>
      <c r="E14" s="95">
        <v>3070000</v>
      </c>
      <c r="F14" s="98"/>
      <c r="G14" s="98"/>
      <c r="H14" s="98"/>
    </row>
    <row r="15" spans="1:8" s="78" customFormat="1" ht="21.75" customHeight="1">
      <c r="A15" s="98" t="s">
        <v>80</v>
      </c>
      <c r="B15" s="98" t="s">
        <v>81</v>
      </c>
      <c r="C15" s="95">
        <v>600000</v>
      </c>
      <c r="D15" s="98"/>
      <c r="E15" s="95">
        <v>600000</v>
      </c>
      <c r="F15" s="98"/>
      <c r="G15" s="98"/>
      <c r="H15" s="98"/>
    </row>
    <row r="16" spans="1:8" s="78" customFormat="1" ht="21.75" customHeight="1">
      <c r="A16" s="98" t="s">
        <v>82</v>
      </c>
      <c r="B16" s="98" t="s">
        <v>83</v>
      </c>
      <c r="C16" s="95">
        <v>4336040.8</v>
      </c>
      <c r="D16" s="95">
        <v>1266040.8</v>
      </c>
      <c r="E16" s="95">
        <v>3070000</v>
      </c>
      <c r="F16" s="98"/>
      <c r="G16" s="98"/>
      <c r="H16" s="98"/>
    </row>
    <row r="17" spans="1:8" s="78" customFormat="1" ht="21.75" customHeight="1">
      <c r="A17" s="98" t="s">
        <v>84</v>
      </c>
      <c r="B17" s="98" t="s">
        <v>85</v>
      </c>
      <c r="C17" s="95">
        <v>2920000</v>
      </c>
      <c r="D17" s="98"/>
      <c r="E17" s="95">
        <v>2920000</v>
      </c>
      <c r="F17" s="98"/>
      <c r="G17" s="98"/>
      <c r="H17" s="98"/>
    </row>
    <row r="18" spans="1:8" s="78" customFormat="1" ht="21.75" customHeight="1">
      <c r="A18" s="98" t="s">
        <v>86</v>
      </c>
      <c r="B18" s="98" t="s">
        <v>87</v>
      </c>
      <c r="C18" s="95">
        <v>150000</v>
      </c>
      <c r="D18" s="98"/>
      <c r="E18" s="95">
        <v>150000</v>
      </c>
      <c r="F18" s="98"/>
      <c r="G18" s="98"/>
      <c r="H18" s="98"/>
    </row>
    <row r="19" spans="1:8" s="78" customFormat="1" ht="21.75" customHeight="1">
      <c r="A19" s="98" t="s">
        <v>88</v>
      </c>
      <c r="B19" s="98" t="s">
        <v>89</v>
      </c>
      <c r="C19" s="95">
        <v>1266040.8</v>
      </c>
      <c r="D19" s="95">
        <v>1266040.8</v>
      </c>
      <c r="E19" s="98"/>
      <c r="F19" s="98"/>
      <c r="G19" s="98"/>
      <c r="H19" s="98"/>
    </row>
    <row r="20" spans="1:8" s="78" customFormat="1" ht="21.75" customHeight="1">
      <c r="A20" s="98" t="s">
        <v>90</v>
      </c>
      <c r="B20" s="98" t="s">
        <v>91</v>
      </c>
      <c r="C20" s="95">
        <v>1780144</v>
      </c>
      <c r="D20" s="95">
        <v>1140144</v>
      </c>
      <c r="E20" s="95">
        <v>640000</v>
      </c>
      <c r="F20" s="98"/>
      <c r="G20" s="98"/>
      <c r="H20" s="98"/>
    </row>
    <row r="21" spans="1:8" s="78" customFormat="1" ht="21.75" customHeight="1">
      <c r="A21" s="98" t="s">
        <v>92</v>
      </c>
      <c r="B21" s="98" t="s">
        <v>93</v>
      </c>
      <c r="C21" s="95">
        <v>590000</v>
      </c>
      <c r="D21" s="98"/>
      <c r="E21" s="95">
        <v>590000</v>
      </c>
      <c r="F21" s="98"/>
      <c r="G21" s="98"/>
      <c r="H21" s="98"/>
    </row>
    <row r="22" spans="1:8" s="78" customFormat="1" ht="21.75" customHeight="1">
      <c r="A22" s="98" t="s">
        <v>94</v>
      </c>
      <c r="B22" s="98" t="s">
        <v>95</v>
      </c>
      <c r="C22" s="95">
        <v>1190144</v>
      </c>
      <c r="D22" s="95">
        <v>1140144</v>
      </c>
      <c r="E22" s="95">
        <v>50000</v>
      </c>
      <c r="F22" s="98"/>
      <c r="G22" s="98"/>
      <c r="H22" s="98"/>
    </row>
    <row r="23" spans="1:8" s="78" customFormat="1" ht="21.75" customHeight="1">
      <c r="A23" s="98" t="s">
        <v>96</v>
      </c>
      <c r="B23" s="98" t="s">
        <v>97</v>
      </c>
      <c r="C23" s="95">
        <v>250231</v>
      </c>
      <c r="D23" s="98"/>
      <c r="E23" s="95">
        <v>250231</v>
      </c>
      <c r="F23" s="98"/>
      <c r="G23" s="98"/>
      <c r="H23" s="98"/>
    </row>
    <row r="24" spans="1:8" s="78" customFormat="1" ht="21.75" customHeight="1">
      <c r="A24" s="98" t="s">
        <v>98</v>
      </c>
      <c r="B24" s="98" t="s">
        <v>99</v>
      </c>
      <c r="C24" s="95">
        <v>250231</v>
      </c>
      <c r="D24" s="98"/>
      <c r="E24" s="95">
        <v>250231</v>
      </c>
      <c r="F24" s="98"/>
      <c r="G24" s="98"/>
      <c r="H24" s="98"/>
    </row>
    <row r="25" spans="1:8" s="78" customFormat="1" ht="21.75" customHeight="1">
      <c r="A25" s="98" t="s">
        <v>100</v>
      </c>
      <c r="B25" s="98" t="s">
        <v>101</v>
      </c>
      <c r="C25" s="95">
        <v>3015653</v>
      </c>
      <c r="D25" s="98"/>
      <c r="E25" s="95">
        <v>3015653</v>
      </c>
      <c r="F25" s="98"/>
      <c r="G25" s="98"/>
      <c r="H25" s="98"/>
    </row>
    <row r="26" spans="1:8" s="78" customFormat="1" ht="21.75" customHeight="1">
      <c r="A26" s="98" t="s">
        <v>102</v>
      </c>
      <c r="B26" s="98" t="s">
        <v>103</v>
      </c>
      <c r="C26" s="95">
        <v>3015653</v>
      </c>
      <c r="D26" s="98"/>
      <c r="E26" s="95">
        <v>3015653</v>
      </c>
      <c r="F26" s="98"/>
      <c r="G26" s="98"/>
      <c r="H26" s="98"/>
    </row>
    <row r="27" spans="1:8" s="78" customFormat="1" ht="21.75" customHeight="1">
      <c r="A27" s="98" t="s">
        <v>104</v>
      </c>
      <c r="B27" s="98" t="s">
        <v>32</v>
      </c>
      <c r="C27" s="95">
        <v>4719791.48</v>
      </c>
      <c r="D27" s="95">
        <v>4241321.04</v>
      </c>
      <c r="E27" s="95">
        <v>478470.44</v>
      </c>
      <c r="F27" s="98"/>
      <c r="G27" s="98"/>
      <c r="H27" s="98"/>
    </row>
    <row r="28" spans="1:8" s="78" customFormat="1" ht="21.75" customHeight="1">
      <c r="A28" s="98" t="s">
        <v>105</v>
      </c>
      <c r="B28" s="98" t="s">
        <v>106</v>
      </c>
      <c r="C28" s="95">
        <v>4719791.48</v>
      </c>
      <c r="D28" s="95">
        <v>4241321.04</v>
      </c>
      <c r="E28" s="95">
        <v>478470.44</v>
      </c>
      <c r="F28" s="98"/>
      <c r="G28" s="98"/>
      <c r="H28" s="98"/>
    </row>
    <row r="29" spans="1:8" s="78" customFormat="1" ht="21.75" customHeight="1">
      <c r="A29" s="98" t="s">
        <v>107</v>
      </c>
      <c r="B29" s="98" t="s">
        <v>108</v>
      </c>
      <c r="C29" s="95">
        <v>1424089.8</v>
      </c>
      <c r="D29" s="95">
        <v>1265747.28</v>
      </c>
      <c r="E29" s="95">
        <v>158342.52</v>
      </c>
      <c r="F29" s="98"/>
      <c r="G29" s="98"/>
      <c r="H29" s="98"/>
    </row>
    <row r="30" spans="1:8" s="78" customFormat="1" ht="21.75" customHeight="1">
      <c r="A30" s="98" t="s">
        <v>109</v>
      </c>
      <c r="B30" s="98" t="s">
        <v>110</v>
      </c>
      <c r="C30" s="95">
        <v>656572.96</v>
      </c>
      <c r="D30" s="95">
        <v>632873.76</v>
      </c>
      <c r="E30" s="95">
        <v>23699.2</v>
      </c>
      <c r="F30" s="98"/>
      <c r="G30" s="98"/>
      <c r="H30" s="98"/>
    </row>
    <row r="31" spans="1:8" s="78" customFormat="1" ht="21.75" customHeight="1">
      <c r="A31" s="98" t="s">
        <v>111</v>
      </c>
      <c r="B31" s="98" t="s">
        <v>112</v>
      </c>
      <c r="C31" s="95">
        <v>2639128.72</v>
      </c>
      <c r="D31" s="95">
        <v>2342700</v>
      </c>
      <c r="E31" s="95">
        <v>296428.72</v>
      </c>
      <c r="F31" s="98"/>
      <c r="G31" s="98"/>
      <c r="H31" s="98"/>
    </row>
    <row r="32" spans="1:8" s="78" customFormat="1" ht="21.75" customHeight="1">
      <c r="A32" s="98" t="s">
        <v>113</v>
      </c>
      <c r="B32" s="98" t="s">
        <v>34</v>
      </c>
      <c r="C32" s="95">
        <v>1368736.47</v>
      </c>
      <c r="D32" s="95">
        <v>1228292.32</v>
      </c>
      <c r="E32" s="95">
        <v>140444.15</v>
      </c>
      <c r="F32" s="98"/>
      <c r="G32" s="98"/>
      <c r="H32" s="98"/>
    </row>
    <row r="33" spans="1:8" s="78" customFormat="1" ht="21.75" customHeight="1">
      <c r="A33" s="98" t="s">
        <v>114</v>
      </c>
      <c r="B33" s="98" t="s">
        <v>115</v>
      </c>
      <c r="C33" s="95">
        <v>1368736.47</v>
      </c>
      <c r="D33" s="95">
        <v>1228292.32</v>
      </c>
      <c r="E33" s="95">
        <v>140444.15</v>
      </c>
      <c r="F33" s="98"/>
      <c r="G33" s="98"/>
      <c r="H33" s="98"/>
    </row>
    <row r="34" spans="1:8" s="78" customFormat="1" ht="21.75" customHeight="1">
      <c r="A34" s="98" t="s">
        <v>116</v>
      </c>
      <c r="B34" s="98" t="s">
        <v>117</v>
      </c>
      <c r="C34" s="95">
        <v>261039.17</v>
      </c>
      <c r="D34" s="95">
        <v>239419.92</v>
      </c>
      <c r="E34" s="95">
        <v>21619.25</v>
      </c>
      <c r="F34" s="98"/>
      <c r="G34" s="98"/>
      <c r="H34" s="98"/>
    </row>
    <row r="35" spans="1:8" s="78" customFormat="1" ht="21.75" customHeight="1">
      <c r="A35" s="98" t="s">
        <v>118</v>
      </c>
      <c r="B35" s="98" t="s">
        <v>119</v>
      </c>
      <c r="C35" s="95">
        <v>1107697.3</v>
      </c>
      <c r="D35" s="95">
        <v>988872.4</v>
      </c>
      <c r="E35" s="95">
        <v>118824.9</v>
      </c>
      <c r="F35" s="98"/>
      <c r="G35" s="98"/>
      <c r="H35" s="98"/>
    </row>
    <row r="36" spans="1:8" s="78" customFormat="1" ht="21.75" customHeight="1">
      <c r="A36" s="98" t="s">
        <v>120</v>
      </c>
      <c r="B36" s="98" t="s">
        <v>44</v>
      </c>
      <c r="C36" s="95">
        <v>949310.52</v>
      </c>
      <c r="D36" s="95">
        <v>949310.52</v>
      </c>
      <c r="E36" s="98"/>
      <c r="F36" s="98"/>
      <c r="G36" s="98"/>
      <c r="H36" s="98"/>
    </row>
    <row r="37" spans="1:8" s="78" customFormat="1" ht="21.75" customHeight="1">
      <c r="A37" s="98" t="s">
        <v>121</v>
      </c>
      <c r="B37" s="98" t="s">
        <v>122</v>
      </c>
      <c r="C37" s="95">
        <v>949310.52</v>
      </c>
      <c r="D37" s="95">
        <v>949310.52</v>
      </c>
      <c r="E37" s="98"/>
      <c r="F37" s="98"/>
      <c r="G37" s="98"/>
      <c r="H37" s="98"/>
    </row>
    <row r="38" spans="1:8" s="78" customFormat="1" ht="21.75" customHeight="1">
      <c r="A38" s="98" t="s">
        <v>123</v>
      </c>
      <c r="B38" s="98" t="s">
        <v>124</v>
      </c>
      <c r="C38" s="95">
        <v>949310.52</v>
      </c>
      <c r="D38" s="95">
        <v>949310.52</v>
      </c>
      <c r="E38" s="98"/>
      <c r="F38" s="98"/>
      <c r="G38" s="98"/>
      <c r="H38" s="98"/>
    </row>
    <row r="39" spans="1:8" ht="12.75">
      <c r="A39" s="98" t="s">
        <v>224</v>
      </c>
      <c r="B39" s="98" t="s">
        <v>49</v>
      </c>
      <c r="C39" s="95">
        <v>4952500</v>
      </c>
      <c r="D39" s="98"/>
      <c r="E39" s="95">
        <v>4952500</v>
      </c>
      <c r="F39" s="95"/>
      <c r="G39" s="95"/>
      <c r="H39" s="95"/>
    </row>
    <row r="40" spans="1:8" ht="12.75">
      <c r="A40" s="98" t="s">
        <v>225</v>
      </c>
      <c r="B40" s="98" t="s">
        <v>226</v>
      </c>
      <c r="C40" s="95">
        <v>4952500</v>
      </c>
      <c r="D40" s="98"/>
      <c r="E40" s="95">
        <v>4952500</v>
      </c>
      <c r="F40" s="95"/>
      <c r="G40" s="95"/>
      <c r="H40" s="95"/>
    </row>
    <row r="41" spans="1:8" ht="12.75">
      <c r="A41" s="98" t="s">
        <v>227</v>
      </c>
      <c r="B41" s="98" t="s">
        <v>228</v>
      </c>
      <c r="C41" s="95">
        <v>4952500</v>
      </c>
      <c r="D41" s="98"/>
      <c r="E41" s="95">
        <v>4952500</v>
      </c>
      <c r="F41" s="95"/>
      <c r="G41" s="95"/>
      <c r="H41" s="95"/>
    </row>
  </sheetData>
  <sheetProtection/>
  <mergeCells count="2">
    <mergeCell ref="A1:H1"/>
    <mergeCell ref="A3:B3"/>
  </mergeCells>
  <printOptions/>
  <pageMargins left="0.7480314960629921" right="0.7480314960629921" top="0.5905511811023623"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张西西</cp:lastModifiedBy>
  <cp:lastPrinted>2020-02-05T02:58:33Z</cp:lastPrinted>
  <dcterms:created xsi:type="dcterms:W3CDTF">2018-02-01T14:56:15Z</dcterms:created>
  <dcterms:modified xsi:type="dcterms:W3CDTF">2023-07-11T01:31:26Z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2052-12.1.0.15066</vt:lpwstr>
  </property>
  <property fmtid="{D5CDD505-2E9C-101B-9397-08002B2CF9AE}" pid="4" name="I">
    <vt:lpwstr>2AEA4547C3C146D79931720EA1FA5921_12</vt:lpwstr>
  </property>
</Properties>
</file>