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xl/pivotTables/pivotTable1.xml" ContentType="application/vnd.openxmlformats-officedocument.spreadsheetml.pivotTable+xml"/>
  <Override PartName="/xl/pivotTables/pivotTable2.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451"/>
  </bookViews>
  <sheets>
    <sheet name="1129" sheetId="16" r:id="rId1"/>
    <sheet name="Sheet1" sheetId="5" state="hidden" r:id="rId2"/>
  </sheets>
  <definedNames>
    <definedName name="_xlnm._FilterDatabase" localSheetId="0" hidden="1">'1129'!$A$5:$AP$400</definedName>
    <definedName name="_xlnm._FilterDatabase" localSheetId="1" hidden="1">Sheet1!$B$12:$D$174</definedName>
  </definedNames>
  <calcPr calcId="191029" concurrentCalc="0"/>
  <pivotCaches>
    <pivotCache cacheId="0" r:id="rId3"/>
    <pivotCache cacheId="1"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<sst xmlns="http://schemas.openxmlformats.org/spreadsheetml/2006/main" count="12075" uniqueCount="3467">
  <si>
    <r>
      <rPr>
        <sz val="22"/>
        <rFont val="方正小标宋_GBK"/>
        <charset val="134"/>
      </rPr>
      <t>云阳县</t>
    </r>
    <r>
      <rPr>
        <sz val="22"/>
        <rFont val="Times New Roman"/>
        <charset val="134"/>
      </rPr>
      <t>2025</t>
    </r>
    <r>
      <rPr>
        <sz val="22"/>
        <rFont val="方正小标宋_GBK"/>
        <charset val="134"/>
      </rPr>
      <t>年巩固拓展脱贫攻坚成果和乡村振兴项目库备案表</t>
    </r>
  </si>
  <si>
    <t>序号</t>
  </si>
  <si>
    <t>项目名称</t>
  </si>
  <si>
    <t>项目类型</t>
  </si>
  <si>
    <t>二级类型</t>
  </si>
  <si>
    <t>项目子类型</t>
  </si>
  <si>
    <t>建设任务</t>
  </si>
  <si>
    <t>建设性质</t>
  </si>
  <si>
    <t>实施
地点</t>
  </si>
  <si>
    <t>绩效目标</t>
  </si>
  <si>
    <t>群众参与和利益联结机制</t>
  </si>
  <si>
    <t>绩效目标申报</t>
  </si>
  <si>
    <t>实施单位</t>
  </si>
  <si>
    <t>规划实施年度</t>
  </si>
  <si>
    <t>项目进度安排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</si>
  <si>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</si>
  <si>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</si>
  <si>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</si>
  <si>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</si>
  <si>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</si>
  <si>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</si>
  <si>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</si>
  <si>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</si>
  <si>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</si>
  <si>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</si>
  <si>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年度
总目标</t>
  </si>
  <si>
    <t>产出指标</t>
  </si>
  <si>
    <t>效益指标</t>
  </si>
  <si>
    <t>满意度</t>
  </si>
  <si>
    <t>主管部门</t>
  </si>
  <si>
    <t>业主单位</t>
  </si>
  <si>
    <t>实施年月</t>
  </si>
  <si>
    <t>完工年月</t>
  </si>
  <si>
    <t>小计
（万元）</t>
  </si>
  <si>
    <t>财政资金</t>
  </si>
  <si>
    <t>群众自筹等其他资金</t>
  </si>
  <si>
    <t>受益总
人口数</t>
  </si>
  <si>
    <t>其中脱贫人口和监测对象人数</t>
  </si>
  <si>
    <t>解决“两不愁三保障”项目</t>
  </si>
  <si>
    <t>“巩固提升类”项目</t>
  </si>
  <si>
    <t>资产收益分配方案（简述）</t>
  </si>
  <si>
    <t>村集体经济收入分配方案（简述）</t>
  </si>
  <si>
    <t>数量指标</t>
  </si>
  <si>
    <t>质量指标</t>
  </si>
  <si>
    <t>时效指标</t>
  </si>
  <si>
    <t>成本指标</t>
  </si>
  <si>
    <t>经济效益</t>
  </si>
  <si>
    <t>社会效益</t>
  </si>
  <si>
    <t>可持续
效益</t>
  </si>
  <si>
    <t>衔接资金</t>
  </si>
  <si>
    <t>其他财政涉农整合资金</t>
  </si>
  <si>
    <t>其他财政资金</t>
  </si>
  <si>
    <t>合计</t>
  </si>
  <si>
    <t>云阳县2025年脱贫人口小额信贷贴息项目</t>
  </si>
  <si>
    <t>产业发展</t>
  </si>
  <si>
    <t>金融保险配套项目</t>
  </si>
  <si>
    <t>小额贷款贴息</t>
  </si>
  <si>
    <t>用于约6700户建卡贫困户、边缘易致贫户扶贫小额信贷贴息</t>
  </si>
  <si>
    <t>新建</t>
  </si>
  <si>
    <t>云阳县</t>
  </si>
  <si>
    <t>完成5600户建卡贫困户、边缘易致贫户扶贫小额信贷贴息</t>
  </si>
  <si>
    <t>财政全额贴息，减少5600户贷款户贷款成本支出</t>
  </si>
  <si>
    <t>确保资助贴息≥5600户，受益人口数17000余人。</t>
  </si>
  <si>
    <t>支持脱贫户≥5600户，财政全额贴息≥1500万元</t>
  </si>
  <si>
    <t>项目验收合格率≥95%</t>
  </si>
  <si>
    <t>项目完工及时率≥95%</t>
  </si>
  <si>
    <t>1年期（含）以下贷款利率执行不超过1年期LPR，1年期至3年期（含）贷款利率执行不超过5年期LPR</t>
  </si>
  <si>
    <t>带动建档立卡贫困户户均增收≥3000元/年</t>
  </si>
  <si>
    <t>受益建档立卡贫困人口数17000余人</t>
  </si>
  <si>
    <t>巩固过渡期内稳定脱贫成果</t>
  </si>
  <si>
    <t>受益对象满意度≥95%</t>
  </si>
  <si>
    <t>县农业农村委</t>
  </si>
  <si>
    <t>否</t>
  </si>
  <si>
    <t>是</t>
  </si>
  <si>
    <t>姜倩</t>
  </si>
  <si>
    <t>云阳县2025年易地扶贫搬迁融资贴息项目</t>
  </si>
  <si>
    <t>易地扶贫搬迁后扶</t>
  </si>
  <si>
    <t>易地扶贫搬迁贷款债券贴息补助</t>
  </si>
  <si>
    <t>保证7.005亿元融资资金顺利贴息，各项五大件基础设施项目顺利实施</t>
  </si>
  <si>
    <t>市上指定用于融资贴息，通过贴息群众享受项目实施成果</t>
  </si>
  <si>
    <t>7.005亿元融资资金顺利到位，项目顺利实施。受益建档立卡脱贫人口数127393人</t>
  </si>
  <si>
    <t>按融资资金总额4.46%进行贴息</t>
  </si>
  <si>
    <t>减少建卡脱贫户基础设施建设投入成本</t>
  </si>
  <si>
    <t>保障各项五大件基础设施项目顺利实施，减少建卡脱贫户基础设施建设投入成本，受益建档立卡脱贫人口数127393人</t>
  </si>
  <si>
    <t>工程使用年限20年</t>
  </si>
  <si>
    <t>云阳县发改委</t>
  </si>
  <si>
    <t>重庆江来集团</t>
  </si>
  <si>
    <t>张容</t>
  </si>
  <si>
    <t>云阳县2025年农业农村委项目管理费</t>
  </si>
  <si>
    <t>项目管理费</t>
  </si>
  <si>
    <t>用于全县项目立项、项目检查及验收等工作</t>
  </si>
  <si>
    <t>全县建档立卡脱贫人口共同参与，通过解决扶贫项目管理、审计、检查验收等，保障项目建设，</t>
  </si>
  <si>
    <t>保障全县项目建设。受益建档立卡脱贫人口数132935人</t>
  </si>
  <si>
    <t>可控制在概算范围内按项目资金总额1%补助</t>
  </si>
  <si>
    <t>预计可带动项目区脱贫户年增收1500元</t>
  </si>
  <si>
    <t>受益建档立卡脱贫人口数132935人，保障项目建设，减少建卡脱贫户基础设施建设投入成本。</t>
  </si>
  <si>
    <t>王欣</t>
  </si>
  <si>
    <t>云阳县2025年城乡合作医疗资助参保项目</t>
  </si>
  <si>
    <t>巩固三保障成果</t>
  </si>
  <si>
    <t>健康</t>
  </si>
  <si>
    <t>参加城乡居民基本医疗保险</t>
  </si>
  <si>
    <t>一般建卡脱贫户按15元/人资助，脱贫不稳定户、边缘易致贫户、突发严重困难户等监测户按一档按280元/人给予资助，二档按400元/人给予资助。</t>
  </si>
  <si>
    <t>一般建卡脱贫户按15元/人资助，脱贫不稳定户、边缘易致贫户、突发严重困难户等监测户按一档按280元/人给予资助，二档按400元/人给予资助</t>
  </si>
  <si>
    <t>完成资助建卡脱贫户及监测户人口参加居民医疗保险资助109891人</t>
  </si>
  <si>
    <t>一般建卡脱贫人口106928人、监测户人口2963人，分别按定额30元和70%资助标准，自愿购买二档的按照一档全额资助</t>
  </si>
  <si>
    <t>完成资助建卡脱贫户参加居民医疗保险109891人</t>
  </si>
  <si>
    <t>受益建档立卡脱贫人口数参加基本医疗保险人数109891人，减少医疗开支</t>
  </si>
  <si>
    <t>资助时间1年</t>
  </si>
  <si>
    <t>云阳县2025年巩固脱贫攻坚成果就业创业技能培训项目</t>
  </si>
  <si>
    <t>就业项目</t>
  </si>
  <si>
    <t>就业</t>
  </si>
  <si>
    <t>技能培训</t>
  </si>
  <si>
    <t>实现全县有培训意愿的脱贫人口（含监测对象）、低保户等低收入群体应训尽训，鼓励乡村振兴市级重点帮扶乡镇、原扶贫开发重点乡镇、原145个贫困村中符合企业用工条件的农村劳动力或半劳动力参加劳务品牌技能提升培训。目标任务700人左右。脱贫群众（含未消除风险监测对象）的训后误工补助。</t>
  </si>
  <si>
    <t>组织符合培训条件的脱贫户、监测户、低保户等对象参加技能培训，提升就业技能水平，为家庭增收。组织重点乡镇的农村劳动力参加劳务品牌能力提升培训，带动更多的脱贫群众转移就业。</t>
  </si>
  <si>
    <t>培训全县脱贫人口、监测户、低保户等低收入人员及提升培训劳务品牌人员，共700人以上。</t>
  </si>
  <si>
    <t>县内培训全县脱贫人口、监测户、低保户等低收入人员及劳务品牌人员能力提升，共700人以上。</t>
  </si>
  <si>
    <t>培训700人以上</t>
  </si>
  <si>
    <t>补助对象资格符合率≥95%</t>
  </si>
  <si>
    <t>资金支出及时性≥95%</t>
  </si>
  <si>
    <t>160元/人.天</t>
  </si>
  <si>
    <t>定性：训后增加对象户家庭收入</t>
  </si>
  <si>
    <t>提升受训对象的技能水平，增加家庭收入</t>
  </si>
  <si>
    <t>1年</t>
  </si>
  <si>
    <t>李林云</t>
  </si>
  <si>
    <t>云阳县2025年乡村振兴基层干部培训项目</t>
  </si>
  <si>
    <t>其他</t>
  </si>
  <si>
    <t>组织村（社区）、乡镇（街道）、县级部门乡村振兴干部200人参加巩固拓展脱贫攻坚成果同乡村振兴有效衔接综合能力提升培训。</t>
  </si>
  <si>
    <t>组织村（社区）、乡镇（街道）和县级部门乡村振兴干部200人参加巩固拓展脱贫攻坚成果同乡村振兴有效衔接综合能力提升培训。</t>
  </si>
  <si>
    <t>定性：提升参训干部的综合服务水平，更好地为群众服务。</t>
  </si>
  <si>
    <t>200人</t>
  </si>
  <si>
    <t>资金兑现流程合规性≥95%</t>
  </si>
  <si>
    <t>包干费：400元/人.天</t>
  </si>
  <si>
    <t>定性：培训后，参训对象更好的带动村（社区）村民服务</t>
  </si>
  <si>
    <t>定性：提升受训对象的业务工作能力，更好地为村民服务。</t>
  </si>
  <si>
    <t>云阳县2025年春季雨露计划职业教育补助项目</t>
  </si>
  <si>
    <t>云阳籍脱贫户及监测户家庭中正在接受职业教育的子女享受职业教育补贴，按照每人每学期补助1500元的标准进行补助，计划补助3300人。</t>
  </si>
  <si>
    <t>符合补助条件的落实资助政策，做到应补尽补。</t>
  </si>
  <si>
    <t>加大政策执行力度，落实在校生职业教育补助到户就业帮扶政策，减轻补助对象家庭的经济压力，推动实施“雨露计划+”就业促进行动更加有效。</t>
  </si>
  <si>
    <t>符合补助条件的落实资助政策，计划补助3300人</t>
  </si>
  <si>
    <t>补贴发放准确率100%</t>
  </si>
  <si>
    <t>补贴资金在规定时间内支付到位率100%</t>
  </si>
  <si>
    <t>补贴标准1500元/人</t>
  </si>
  <si>
    <t>减轻补助对象家庭经济压力，提升补助对象技能水平</t>
  </si>
  <si>
    <t>计划补助3300人</t>
  </si>
  <si>
    <t>项目可持续效益≥1年</t>
  </si>
  <si>
    <t>受益对象满意度≥100%</t>
  </si>
  <si>
    <t>云阳县2025年乡村公益岗位补贴项目</t>
  </si>
  <si>
    <t>公益性岗位</t>
  </si>
  <si>
    <t>开发公益性岗位2222个，对象为农村建档立卡低收入脱贫户家庭和防返贫监测对象人口。</t>
  </si>
  <si>
    <t>为最大程度发挥公益性岗位作用，切实解决就业困难人员过渡性就业安置。</t>
  </si>
  <si>
    <t>解决农村建档立卡脱贫户家庭和防返贫监测对象家庭1223人就业.</t>
  </si>
  <si>
    <t>享受公益性岗位补贴2000人</t>
  </si>
  <si>
    <t>600元/月</t>
  </si>
  <si>
    <t>户均增收7200元/年</t>
  </si>
  <si>
    <t>项目受益期限12个月</t>
  </si>
  <si>
    <t>县人力社保局</t>
  </si>
  <si>
    <t>崔作明</t>
  </si>
  <si>
    <t>云阳县2025年易地扶贫搬迁债券贴息项目</t>
  </si>
  <si>
    <t>保证2.905亿元债券资金顺利贴息，各项五大件基础设施项目顺利实施</t>
  </si>
  <si>
    <t>2.905亿债券资金顺利到位，项目顺利实施。受益建档立卡脱贫人口数127393人</t>
  </si>
  <si>
    <t>按债券资金总额3.47%进行贴息</t>
  </si>
  <si>
    <t>云阳县财政局</t>
  </si>
  <si>
    <t>陈慧</t>
  </si>
  <si>
    <t>13635329268</t>
  </si>
  <si>
    <t>云阳县2025年“一事一议”特殊救助资金</t>
  </si>
  <si>
    <t>接受医疗救助</t>
  </si>
  <si>
    <t>对176名监测对象（数据为医保中心测算，测算人数仅供参考，以项目实际执行为准）实行“一事一议”特殊救助</t>
  </si>
  <si>
    <t>通过对176名监测对象（数据为医保中心测算，测算人数仅供参考，以项目实际执行为准）实行”一事一议“特殊救助，减轻群众医疗费用负担，防止因病致贫返贫，守住不发生规模性反馈底线</t>
  </si>
  <si>
    <t>25人参与入库项目的选择，15人参与项目实施过程中施工质量和资金使用的监督，通过对176名监测对象（数据为医保中心测算，测算人数仅供参考，以项目实际执行为准）实行“一事一议”特殊救助，减轻群众医疗费用负担，防止因病致贫返贫，守住不发生规模性返贫底线。</t>
  </si>
  <si>
    <t>实行“一事一议”特殊救助人数176人（数据为医保中心测算，测算人数仅供参考，以项目实际执行为准）</t>
  </si>
  <si>
    <t>救助发放准确率100%</t>
  </si>
  <si>
    <t>救助资金兑付及时率100%</t>
  </si>
  <si>
    <t>实行“一事一议”特殊救助金额250万元</t>
  </si>
  <si>
    <t>无</t>
  </si>
  <si>
    <t>受益监测对象176人（数据为医保中心测算，测算人数仅供参考，以项目实际执行为准）</t>
  </si>
  <si>
    <t>项目可持续年限≥1年</t>
  </si>
  <si>
    <t>受益群众满意度≥90%</t>
  </si>
  <si>
    <t>云阳县医疗保障局</t>
  </si>
  <si>
    <t>刘宗华</t>
  </si>
  <si>
    <t>云阳县2025年到户产业补助项目</t>
  </si>
  <si>
    <t>生产项目</t>
  </si>
  <si>
    <t>种植业基地</t>
  </si>
  <si>
    <t>对在家、有意愿发展农业产业低收入脱贫人口（即上年度五等份收入分组中属于低收入组的脱贫人口）按照每户1000元/年的标准给予补助，对风险未消除的监测对象按照每户2000元/年的标准给予补助。</t>
  </si>
  <si>
    <t>通过3000户以上低收入脱贫人口及风险未消除的监测对象发展农业产业，带动户均增收1500元以上。</t>
  </si>
  <si>
    <t>群众参与：在家、有意愿发展农业产业的风险未消除监测对象和上年度五等份收入分组中属于低收入组的脱贫人口实施到户产业项目，计划实施3000户以上。
利益联结机制：通过发展农业产业带动增收，户均增收1500元以上。</t>
  </si>
  <si>
    <t>到户产业发展户数3000户以上</t>
  </si>
  <si>
    <t>项目验收合格率达100%</t>
  </si>
  <si>
    <t>资金兑现及时率100%</t>
  </si>
  <si>
    <t>带动低收入脱贫人口及风险未消除的监测对象通过发展农业产业户均增收1500元以上。</t>
  </si>
  <si>
    <t>带动低收入脱贫人口及风险未消除的监测对象3000户以上增收</t>
  </si>
  <si>
    <t>项目存续期1年以上</t>
  </si>
  <si>
    <t>补助对象满意度≥95%</t>
  </si>
  <si>
    <t>刘昊</t>
  </si>
  <si>
    <t>云阳县2025年农村残疾人实用技术培训及职业技能培训项目</t>
  </si>
  <si>
    <t>农村实用技术培训及职业技能培训</t>
  </si>
  <si>
    <t>由政府组织辖区残疾人及符合条件的家属参加实用技术培训，组织辖区残疾人对象参加技能培训</t>
  </si>
  <si>
    <t>农村实用技术培训至少400人；职业技能培训至少250人；让培训对象生活生产能力和职业技能能力有所提升</t>
  </si>
  <si>
    <t>农村实用技术培训≥400人；职业技能培训≥250人</t>
  </si>
  <si>
    <t>计划农村实用技术培训费500元/人；职业技能培训费1900元/人</t>
  </si>
  <si>
    <t>让培训对象生活生产能力和职业技能能力有所提升</t>
  </si>
  <si>
    <t>项目持续受益1年以上</t>
  </si>
  <si>
    <t>云阳县残疾人联合会</t>
  </si>
  <si>
    <t>≥650</t>
  </si>
  <si>
    <t>≥20</t>
  </si>
  <si>
    <t>徐建英</t>
  </si>
  <si>
    <t>云阳县2025年脱贫人口就业支持</t>
  </si>
  <si>
    <t>务工补助</t>
  </si>
  <si>
    <t>交通费补贴</t>
  </si>
  <si>
    <t>对市外就业的约3.7万人脱贫人口（含防止返贫监测对象）发放跨区域交通补贴</t>
  </si>
  <si>
    <t>脱贫人口（含防止返贫监测对象）跨区域交通补贴</t>
  </si>
  <si>
    <t>帮助脱贫人口（含防止返贫监测对象）外出务工</t>
  </si>
  <si>
    <t>通过实施支持脱贫人口（含防止返贫监测对象）外出就业政策，鼓励有劳动能力的脱贫人口外出务工。</t>
  </si>
  <si>
    <t>约3.7万人</t>
  </si>
  <si>
    <t>应补尽补</t>
  </si>
  <si>
    <t>完工及时率100%</t>
  </si>
  <si>
    <t>去程乘坐火车硬席、高铁（动车）二等座和公交长途汽车的票据票价据实补贴，票面时间2024年1月1日至2024年12月31日纳入补贴范围，每人每年享受一次补贴。不能提供票据的，按照市外就业100元的标准报销一次性定额补贴。</t>
  </si>
  <si>
    <t>受益人口满意度98%以上</t>
  </si>
  <si>
    <t>云阳县人社局</t>
  </si>
  <si>
    <t>云阳县2025年帮助农村劳动力（含脱贫人口）转移就业项目</t>
  </si>
  <si>
    <t>劳务补助</t>
  </si>
  <si>
    <t>帮助农村劳动力就业800人以上，其中脱贫人口550人以上（含组织到山东务工不低于60人）。</t>
  </si>
  <si>
    <t>1.帮助800名农村劳动力就业
2.帮助550名脱贫人口就业
3.帮助60名脱贫人口到山东就业</t>
  </si>
  <si>
    <t>就业时间3个月</t>
  </si>
  <si>
    <t>1.对通过劳务协作转移到其他区县稳定就业3个月以上的补贴交通生活补助金额200元
2.对通过劳务协作转移到市外稳定就业3个月以上的补贴交通生活补助金额1000元
3.对通过劳务协作转移到山东省稳定就业3个月以上的补贴交通生活补助金额3000_7000元</t>
  </si>
  <si>
    <t>1.帮助农村劳动力增收每月2500元
2.帮助脱贫人口每月增收2500元
3.帮助脱贫人口到山东就业增收月工资3500元</t>
  </si>
  <si>
    <t>农村劳动力转移就业人数800</t>
  </si>
  <si>
    <t>受益人口满意度100％</t>
  </si>
  <si>
    <t>李锟梅</t>
  </si>
  <si>
    <t>云阳县2025年农村劳动力（含脱贫人口）就业培训项目</t>
  </si>
  <si>
    <t>帮助农村劳动力技能培训300人次以上，其中脱贫人口不少于200人次。</t>
  </si>
  <si>
    <t>农村劳动力技能培训人次数300人次，其中脱贫人口200人次。</t>
  </si>
  <si>
    <t>职业培训补贴发放准确率100%</t>
  </si>
  <si>
    <t>职业技能培训人均补贴标准按照《关于发布重庆市职业技能提升行动（2019－2021年）培训成本及市场需求程度目录的通知》（渝人社发〔2019〕124号）文件执行率100%</t>
  </si>
  <si>
    <t>发放职业培训补贴金额70万元</t>
  </si>
  <si>
    <t>农村劳动力技能培训可覆盖人数300</t>
  </si>
  <si>
    <t>云阳县2025年撂荒地复垦保供产业补助项目</t>
  </si>
  <si>
    <t>扎实推进2025年耕地“非粮化”问题整改工作，落实撂荒地作物种植。</t>
  </si>
  <si>
    <t>盘龙街道、双江街道等42个乡镇（街道）</t>
  </si>
  <si>
    <t>通过推进全县约1.2万亩“非粮化”问题耕地整改工作，确保耕地数量不减少、质量不降低。</t>
  </si>
  <si>
    <t>600名村民代表、小组组长，参与前期项目确定会议、决议，并参与项目实施过程中施工质量和资金使用的监督。项目实施过程中为60余人提供就业岗位。</t>
  </si>
  <si>
    <t>推进全县约1.2万亩“非粮化”问题耕地整改工作。</t>
  </si>
  <si>
    <t>项目验收合格率100%</t>
  </si>
  <si>
    <t>项目完成及时率100%</t>
  </si>
  <si>
    <t>对完成原址整改的，按每亩500元标准实行包干补助，补助费用可用于包括地块整治、作物种植、外业举证、后期管护等相关成本。</t>
  </si>
  <si>
    <t>通过项目实施，推动适度规模化经营，亩均耕作成本降低。</t>
  </si>
  <si>
    <t>项目实施后，受益人数达1200人。</t>
  </si>
  <si>
    <t>项目存续年限≥5年</t>
  </si>
  <si>
    <t>属地乡镇政府、街道办事处</t>
  </si>
  <si>
    <t>周曙</t>
  </si>
  <si>
    <t>云阳县2025年高阳镇区域性为农服务中心配套农机项目</t>
  </si>
  <si>
    <t>产业服务支撑项目</t>
  </si>
  <si>
    <t>农业社会化服务</t>
  </si>
  <si>
    <t>购置农机设备10台</t>
  </si>
  <si>
    <t>高阳镇</t>
  </si>
  <si>
    <t>提供农业社会化服务≥10000亩次，降低农民生产生活成本≥200元/亩。</t>
  </si>
  <si>
    <t>群众参与项目建设，获取劳动报酬；群众可通过服务中心服务或设备降低生产成本，服务中心可提供技术指导。</t>
  </si>
  <si>
    <t>购置农机设备，完成农业社会化服务1万亩次。</t>
  </si>
  <si>
    <t>完成农业社会化服务1万亩次。</t>
  </si>
  <si>
    <t>设备采购100万元</t>
  </si>
  <si>
    <t>降低农民生产生活成本，每亩增收200元；实现农业社会化服务土地面积达10000亩以上。</t>
  </si>
  <si>
    <t>提高高阳镇农业社会化服务整体水平，方便农民生产生活，帮助农业增效农民增收。</t>
  </si>
  <si>
    <t>项目存续期≥10年</t>
  </si>
  <si>
    <t>云阳县供销联社</t>
  </si>
  <si>
    <t>云阳县供销社实业有限责任公司</t>
  </si>
  <si>
    <t>谭娟</t>
  </si>
  <si>
    <t>云阳县2025年生态环境保护农膜废弃物回收项目</t>
  </si>
  <si>
    <t>乡村建设行动</t>
  </si>
  <si>
    <t>人居环境整治</t>
  </si>
  <si>
    <t>农村垃圾治理</t>
  </si>
  <si>
    <t>回收农膜218.5吨，肥料包装物65吨。</t>
  </si>
  <si>
    <t>全县</t>
  </si>
  <si>
    <t>有效地促进2025年废弃农膜回收任务完成，废弃农膜回收率≥96%，回收利用率≥98%</t>
  </si>
  <si>
    <t>群众参与项目，获取劳务补贴，提高农户和网点回收人员的经济收益，同时保护生态环境。</t>
  </si>
  <si>
    <t>回收农膜218.5吨，肥料包装物65吨以上。</t>
  </si>
  <si>
    <t>回收农膜218.5吨，肥料包装物65吨，废弃农膜回收率≥96%，回收利用率≥98%。</t>
  </si>
  <si>
    <t>回收质量达标≥100%</t>
  </si>
  <si>
    <t>完工及时率≥100%</t>
  </si>
  <si>
    <t>废弃农膜网点交售量补助标准≥300元/吨</t>
  </si>
  <si>
    <t>促进回收网点经营主体提高收入</t>
  </si>
  <si>
    <t>减少残留农用地膜对水、土壤污染</t>
  </si>
  <si>
    <t>农业面源污染防治水平持续提高</t>
  </si>
  <si>
    <t>群众满意度≥90%</t>
  </si>
  <si>
    <t>云阳县2025年清水乡管网延伸庙湾、盐坝等7个村供水改造工程</t>
  </si>
  <si>
    <t>农村基础设施(含产业配套基础设施)</t>
  </si>
  <si>
    <t>农村供水保障设施建设</t>
  </si>
  <si>
    <t>新建泵站2座，DN110-20供水管网70km，减压池及相关配套设施。</t>
  </si>
  <si>
    <t>清水乡庙湾、盐坝、钢厂、七里、竹台、建兴、桐麻、慈溪村</t>
  </si>
  <si>
    <t>通过规模化水厂管网延伸，保障7048人居民生产生活用水</t>
  </si>
  <si>
    <t>监督、务工</t>
  </si>
  <si>
    <t>完成项目建设内容，提升饮水安全保障</t>
  </si>
  <si>
    <t>新建泵站2座，安装DN110-20供水管网70km，减压池及相关配套设施。</t>
  </si>
  <si>
    <t>钢筋混凝土人饮池按700元每立方米补助，100吨/天超滤设备22.6万元/套，200吨/天超滤设备27.6万元/套，300吨/天超滤设备34.9万元/套，抽水设备及配套6万元一套，PE110管道购安补助标准53元每米，PE90管道购安补助标准36元每米，PE75管道购安补助标准26元每米，PE63管道购安补助标准18元每米，PE50管道购安补助标准12元每米，PE40管道购安补助标准8元每米，PE32管道购安补助标准5.5元每米，PE25管道购安补助标准3.7元每米，PE20管道购安补助标准2.7元每米，DN100镀锌钢管购安补助标准100元每米，DN80镀锌钢管购安补助标准75元每米。</t>
  </si>
  <si>
    <t>带动当地10名群众参与务工，增加收入5万元</t>
  </si>
  <si>
    <t>巩固提升7048人饮水安全</t>
  </si>
  <si>
    <t>≥10年</t>
  </si>
  <si>
    <t>云阳县水利局</t>
  </si>
  <si>
    <t>云阳县宏源水利开发有限责任公司</t>
  </si>
  <si>
    <t>周建云</t>
  </si>
  <si>
    <t>云阳县2025年白龙水厂管网延伸至渠马镇柴林村抗旱供水保障工程</t>
  </si>
  <si>
    <t>配套设施项目</t>
  </si>
  <si>
    <t>小型
农田水利设施项目</t>
  </si>
  <si>
    <t>安装DN75供水主管15公里，DN50-32PE配水管20公里，新建泵站1座。</t>
  </si>
  <si>
    <t>渠马镇柴林村</t>
  </si>
  <si>
    <t>保障柴林村居民生产生活用水</t>
  </si>
  <si>
    <t>巩固提升2225人饮水安全</t>
  </si>
  <si>
    <t>云阳县2025年江口镇千丘水厂改造工程</t>
  </si>
  <si>
    <t>千丘水厂新增300吨/天超滤设备，厂区环境改造，新增水质检测设备等。</t>
  </si>
  <si>
    <t>江口镇千丘社区</t>
  </si>
  <si>
    <t>保障千丘社区居民生产生活用水</t>
  </si>
  <si>
    <t>带动当地10名群众参与务工，增加收入2万元</t>
  </si>
  <si>
    <t>巩固提升1700人饮水安全</t>
  </si>
  <si>
    <t>云阳县2025年渠马镇促进水厂改造工程</t>
  </si>
  <si>
    <t>促进水厂平流沉淀池、过滤池进行技改，新增净水消毒设施设备等，厂村环境改造。</t>
  </si>
  <si>
    <t>渠马镇促进村</t>
  </si>
  <si>
    <t>保障促进村居民生产生活用水</t>
  </si>
  <si>
    <t>完成促进水厂平流沉淀池、过滤池进行技改，新增净水消毒设施设备等，厂村环境改造。</t>
  </si>
  <si>
    <t>带动当地10名群众参与务工，增加收入0.5万元</t>
  </si>
  <si>
    <t>巩固提升1668人饮水安全</t>
  </si>
  <si>
    <t>云阳县2025年双龙镇三堂村6组人饮池改造工程</t>
  </si>
  <si>
    <r>
      <rPr>
        <sz val="10"/>
        <rFont val="宋体"/>
        <charset val="0"/>
      </rPr>
      <t>C25</t>
    </r>
    <r>
      <rPr>
        <sz val="10"/>
        <rFont val="宋体"/>
        <charset val="134"/>
      </rPr>
      <t>钢筋砼修复人饮池底板和边墙，新建</t>
    </r>
    <r>
      <rPr>
        <sz val="10"/>
        <rFont val="宋体"/>
        <charset val="0"/>
      </rPr>
      <t>1</t>
    </r>
    <r>
      <rPr>
        <sz val="10"/>
        <rFont val="宋体"/>
        <charset val="134"/>
      </rPr>
      <t>口过滤池。</t>
    </r>
  </si>
  <si>
    <t>双龙镇三堂村</t>
  </si>
  <si>
    <t>保障三堂村6组居民生产生活用水</t>
  </si>
  <si>
    <t>完成490m³人饮池底板和边墙，建成1口过滤池。</t>
  </si>
  <si>
    <t>项目验收合格率≥96%</t>
  </si>
  <si>
    <t>项目完工及时率≥96%</t>
  </si>
  <si>
    <t>带动当地5名群众参与务工，增加收入1万元</t>
  </si>
  <si>
    <t>巩固提升200人饮水安全</t>
  </si>
  <si>
    <t>云阳县双龙镇人民政府</t>
  </si>
  <si>
    <t>胡杨</t>
  </si>
  <si>
    <t>云阳县2025年上坝乡治安村抗旱水源保障工程</t>
  </si>
  <si>
    <t>治安村扩建拦河坝1处，整治渗漏人饮池4口，10口人饮池加盖，更换7.5公里DN50PE管为钢管，安装抽水设备1套，计量设施280套。</t>
  </si>
  <si>
    <t>上坝乡治安村</t>
  </si>
  <si>
    <t>保障治安村居民生产生活用水</t>
  </si>
  <si>
    <t>巩固提升1354人饮水安全</t>
  </si>
  <si>
    <t>云阳县上坝乡人民政府</t>
  </si>
  <si>
    <t>谭垚</t>
  </si>
  <si>
    <t>云阳县2025年外郎乡大花村水源整治工程</t>
  </si>
  <si>
    <t>大花村岩上山坪塘清淤5000余方，整修山坪塘三大件，管网连通至大花水厂1.5公里。</t>
  </si>
  <si>
    <t>外郎乡大花村</t>
  </si>
  <si>
    <t>保障大花村居民生产生活用水</t>
  </si>
  <si>
    <t>巩固提升540人饮水安全</t>
  </si>
  <si>
    <t>云阳县外郎乡人民政府</t>
  </si>
  <si>
    <t>聂胜兵</t>
  </si>
  <si>
    <t>云阳县2025年高阳镇光明村供水保障工程</t>
  </si>
  <si>
    <t>光明村修建200m³人饮池1口，配套过滤池1口。</t>
  </si>
  <si>
    <t>高阳镇光明村</t>
  </si>
  <si>
    <t>保障光明村居民生产生活用水</t>
  </si>
  <si>
    <t>巩固提升1082人饮水安全</t>
  </si>
  <si>
    <t>云阳县高阳镇人民政府</t>
  </si>
  <si>
    <t>熊壮</t>
  </si>
  <si>
    <t>云阳县2025年高阳镇海坝村供水工程维修养护
项目</t>
  </si>
  <si>
    <t>水源点整治9处，维修水池4口，新建水池5口，更换管网7km，入户水表200块</t>
  </si>
  <si>
    <t>高阳镇海坝村</t>
  </si>
  <si>
    <t>保障海坝村居民生产生活用水</t>
  </si>
  <si>
    <t>巩固提升1000人饮水安全</t>
  </si>
  <si>
    <t>云阳县2025年平安镇平安社区、红关村管网延伸工程</t>
  </si>
  <si>
    <t>安装D89×4.5 涂塑无缝钢管 450m，D76×4.5 涂塑无缝钢管 3910m，D57×3.5 涂塑无缝钢管 6940m，D42×3.5 涂塑无缝钢管 140m，D38×3 涂塑无缝钢管 2290m，D32×3 涂塑无缝钢管 4750m。新建智慧集成泵站 1 座，新建检查井 13 座。</t>
  </si>
  <si>
    <t>平安镇平安社区、红关村</t>
  </si>
  <si>
    <t>通过规模化水厂管网延伸，保障1662人居民生产生活用水</t>
  </si>
  <si>
    <t>完成D89×4.5 涂塑无缝钢管 450m，D76×4.5 涂塑无缝钢管 3910m，D57×3.5 涂塑无缝钢管 6940m，D42×3.5 涂塑无缝钢管 140m，D38×3 涂塑无缝钢管 2290m，D32×3 涂塑无缝钢管 4750m。建成智慧集成泵站 1 座、检查井 13 座。</t>
  </si>
  <si>
    <t>巩固提升1662人饮水安全</t>
  </si>
  <si>
    <t>云阳县2025年国有江南林场七曜山自然教育项目</t>
  </si>
  <si>
    <t>林草基地建设</t>
  </si>
  <si>
    <t>自然教育宣教中心600㎡</t>
  </si>
  <si>
    <t>云阳县国有江南林场七曜山管护站区域内</t>
  </si>
  <si>
    <t>自然教育宣教中心600㎡；带动群众12户，35余人，其中脱贫户和监测户4户，10人，预计人均增收1000元</t>
  </si>
  <si>
    <t>项目建设中和项目落地后群众能参与务工提高收入，并通过旅游产业增收，预计将带动群众12户，35余人，其中脱贫户和监测户4户，10人，预计人均增收1000元</t>
  </si>
  <si>
    <t>项目（工程）验收合格率98%</t>
  </si>
  <si>
    <t>项目（工程）完成及时率100%</t>
  </si>
  <si>
    <r>
      <rPr>
        <sz val="9"/>
        <rFont val="方正仿宋_GBK"/>
        <charset val="134"/>
      </rPr>
      <t>自然教育宣教中心0.8万/</t>
    </r>
    <r>
      <rPr>
        <sz val="9"/>
        <rFont val="SimSun"/>
        <charset val="134"/>
      </rPr>
      <t>㎡</t>
    </r>
    <r>
      <rPr>
        <sz val="9"/>
        <rFont val="方正仿宋_GBK"/>
        <charset val="134"/>
      </rPr>
      <t>。</t>
    </r>
  </si>
  <si>
    <t>带动群众劳动务工及旅游服务，预计人均增收1000元。</t>
  </si>
  <si>
    <t>项目实施后带动群众12户，35余人，其中脱贫户和监测户4户，10人</t>
  </si>
  <si>
    <t>项目存续年限≥10年</t>
  </si>
  <si>
    <t>受益人口满意度95％</t>
  </si>
  <si>
    <t>云阳县林业局</t>
  </si>
  <si>
    <t>云阳县国有江南林场</t>
  </si>
  <si>
    <t>何文斌</t>
  </si>
  <si>
    <t>云阳县凤鸣镇2025年川东白山羊保种项目</t>
  </si>
  <si>
    <t>养殖业基地</t>
  </si>
  <si>
    <t>1. 280只川东白山羊饲养管理1年。
2.建设配套保温设备、围栏、道路等环境工程。</t>
  </si>
  <si>
    <t>凤鸣镇上游村</t>
  </si>
  <si>
    <t>1.通过本项目实施，将川东白山羊进行保种，有利于本地资源的延续性。
2.通过本项目实施，可充分利用当地优良资源，向当地农户提供优良的川东白山羊种羊资源、优质山羊苗及先进的山羊饲养技术，可以提高云阳县及周边山羊良种覆盖率及其产业发展水平，加快农业产业结构调整，增加农民收入，推进乡村振兴。
3.项目实施可有效地解决当地农村居民就近就业，带动周边农村产业结构进一步优化，实现项目区农业农村高质量发展提供新动力。</t>
  </si>
  <si>
    <t>1.项目建设可有效地解决当地农村居民就近就业，带动周边农村产业结构进一步优化，实现项目区农业农村高质量发展提供新动力。
2.通过项目建设可回收附近农作物秸秆作为山羊干草料，增加作物秸秆资源化利用率，减少环境污染。项目建设通过山羊粪污处理，可向当地提供优质农家肥70余吨，减少化肥施用量。减轻畜禽粪便造成的环境污染。</t>
  </si>
  <si>
    <t>在2023年川东白山羊保种项目基础上，川东白山羊群体规模达到300只以上。</t>
  </si>
  <si>
    <t xml:space="preserve"> 280只川东白山羊饲养管理1年。</t>
  </si>
  <si>
    <t>资金发放及时率≥100%</t>
  </si>
  <si>
    <t>成本控制在预算范围内</t>
  </si>
  <si>
    <t>带动周边农户增收20户以上</t>
  </si>
  <si>
    <t>项目受益年限≥1年</t>
  </si>
  <si>
    <t>受益群众满意度≥95%</t>
  </si>
  <si>
    <t>重庆金峡牧业有限责任公司</t>
  </si>
  <si>
    <t>2025年</t>
  </si>
  <si>
    <t>上游村集体经济联合会土地流转给金峡公司，每年收入土地流转费7万元，由村集体分配给各土地所有者</t>
  </si>
  <si>
    <t>刘永宏</t>
  </si>
  <si>
    <t>云阳县2025年凤鸣镇核心育种场扩繁项目</t>
  </si>
  <si>
    <t>种业提升</t>
  </si>
  <si>
    <t>1.对400多头包括核心备案母牛群222头种牛的饲养、繁殖、健康护理；
2.对采用胚胎和卵细胞的供体母牛和移植胚胎的受体母牛进行营养护理和性能检测；
3.对繁育的优质犊牛进行GCBI值测定，选优育种扩繁；
4.采购优质冻精、胚胎生产的药品采购、必要的场内粪污处理设施设备、优化改造场内圈舍等。</t>
  </si>
  <si>
    <t>1.完成生产制备胚胎500枚，产值100万元；
2.结构改良牛群80头以上，单头出肉率提升8%，实现农业产值增加30万元；
3.引进科学家团队2个，为本地培育繁育种和胚胎技术人员1名以上，储备科技创新人才，服务新牛种的优选扶壮及推广，服务地方牛产业壮大；
4.在全县带动5个以上规模养殖户参与种牛产业，助力将云阳建设成重庆肉牛种源供应基地；带动周边农户增收50户以上；
5.培育种公牛5头、种母牛30头、肉牛30头。</t>
  </si>
  <si>
    <t xml:space="preserve">
项目实施后，可进一步促进产业结构调整，稳固周边农户收益，提供新增就业岗位2个，带动脱贫人口帮扶50余人，同时推动云阳县肉牛产业快速发展，预计完成全县结构改良养殖户5户以上。</t>
  </si>
  <si>
    <t>1.完成生产制备胚胎500枚，产值100万元；
2.结构改良牛群80头以上，单头出肉率提升8%，实现农业产值增加30万元；
3.提供就业岗位2个，带动脱贫人口帮扶50余人。
4.培育种公牛5头、种母牛30头、肉牛30头。</t>
  </si>
  <si>
    <t>完成生产制备胚胎500枚。</t>
  </si>
  <si>
    <t>带动农户50户以上增加收益</t>
  </si>
  <si>
    <t>提供就业岗位2个，带动脱贫人口帮扶50余人</t>
  </si>
  <si>
    <t>上游村集体经济联合会土地流转给金峡公司，每年收入近10万元，由村集体分配给各土地所有者</t>
  </si>
  <si>
    <r>
      <rPr>
        <sz val="9"/>
        <rFont val="方正仿宋_GBK"/>
        <charset val="134"/>
      </rPr>
      <t>云阳县</t>
    </r>
    <r>
      <rPr>
        <sz val="9"/>
        <rFont val="Times New Roman"/>
        <charset val="134"/>
      </rPr>
      <t>2025</t>
    </r>
    <r>
      <rPr>
        <sz val="9"/>
        <rFont val="方正仿宋_GBK"/>
        <charset val="134"/>
      </rPr>
      <t>年养鹿镇三峡农夫农机装备能力提升项目</t>
    </r>
  </si>
  <si>
    <r>
      <rPr>
        <sz val="9"/>
        <rFont val="宋体"/>
        <charset val="134"/>
      </rPr>
      <t>产业发展</t>
    </r>
  </si>
  <si>
    <r>
      <rPr>
        <sz val="9"/>
        <rFont val="方正仿宋_GBK"/>
        <charset val="134"/>
      </rPr>
      <t>产业服务支撑项目</t>
    </r>
  </si>
  <si>
    <r>
      <rPr>
        <sz val="9"/>
        <rFont val="方正仿宋_GBK"/>
        <charset val="134"/>
      </rPr>
      <t>农业社会化服务</t>
    </r>
  </si>
  <si>
    <r>
      <rPr>
        <sz val="9"/>
        <rFont val="方正仿宋_GBK"/>
        <charset val="134"/>
      </rPr>
      <t>购买大疆</t>
    </r>
    <r>
      <rPr>
        <sz val="9"/>
        <rFont val="Times New Roman"/>
        <charset val="134"/>
      </rPr>
      <t>T60</t>
    </r>
    <r>
      <rPr>
        <sz val="9"/>
        <rFont val="方正仿宋_GBK"/>
        <charset val="134"/>
      </rPr>
      <t>植保无人机</t>
    </r>
    <r>
      <rPr>
        <sz val="9"/>
        <rFont val="Times New Roman"/>
        <charset val="134"/>
      </rPr>
      <t>2</t>
    </r>
    <r>
      <rPr>
        <sz val="9"/>
        <rFont val="方正仿宋_GBK"/>
        <charset val="134"/>
      </rPr>
      <t>台</t>
    </r>
  </si>
  <si>
    <r>
      <rPr>
        <sz val="9"/>
        <rFont val="方正仿宋_GBK"/>
        <charset val="134"/>
      </rPr>
      <t>新建</t>
    </r>
  </si>
  <si>
    <r>
      <rPr>
        <sz val="9"/>
        <rFont val="方正仿宋_GBK"/>
        <charset val="134"/>
      </rPr>
      <t>养鹿镇养鹿社区村</t>
    </r>
  </si>
  <si>
    <r>
      <rPr>
        <sz val="9"/>
        <rFont val="Times New Roman"/>
        <charset val="134"/>
      </rPr>
      <t>1.</t>
    </r>
    <r>
      <rPr>
        <sz val="9"/>
        <rFont val="方正仿宋_GBK"/>
        <charset val="134"/>
      </rPr>
      <t>作业面积</t>
    </r>
    <r>
      <rPr>
        <sz val="9"/>
        <rFont val="Times New Roman"/>
        <charset val="134"/>
      </rPr>
      <t>5</t>
    </r>
    <r>
      <rPr>
        <sz val="9"/>
        <rFont val="方正仿宋_GBK"/>
        <charset val="134"/>
      </rPr>
      <t>万亩次，企业增加收入</t>
    </r>
    <r>
      <rPr>
        <sz val="9"/>
        <rFont val="Times New Roman"/>
        <charset val="134"/>
      </rPr>
      <t>10</t>
    </r>
    <r>
      <rPr>
        <sz val="9"/>
        <rFont val="方正仿宋_GBK"/>
        <charset val="134"/>
      </rPr>
      <t>万元。</t>
    </r>
    <r>
      <rPr>
        <sz val="9"/>
        <rFont val="Times New Roman"/>
        <charset val="134"/>
      </rPr>
      <t xml:space="preserve">
2.</t>
    </r>
    <r>
      <rPr>
        <sz val="9"/>
        <rFont val="方正仿宋_GBK"/>
        <charset val="134"/>
      </rPr>
      <t>省药</t>
    </r>
    <r>
      <rPr>
        <sz val="9"/>
        <rFont val="Times New Roman"/>
        <charset val="134"/>
      </rPr>
      <t>30%</t>
    </r>
    <r>
      <rPr>
        <sz val="9"/>
        <rFont val="方正仿宋_GBK"/>
        <charset val="134"/>
      </rPr>
      <t>，节约用水量</t>
    </r>
    <r>
      <rPr>
        <sz val="9"/>
        <rFont val="Times New Roman"/>
        <charset val="134"/>
      </rPr>
      <t>90%</t>
    </r>
    <r>
      <rPr>
        <sz val="9"/>
        <rFont val="方正仿宋_GBK"/>
        <charset val="134"/>
      </rPr>
      <t>，节约人工</t>
    </r>
    <r>
      <rPr>
        <sz val="9"/>
        <rFont val="Times New Roman"/>
        <charset val="134"/>
      </rPr>
      <t>95%</t>
    </r>
    <r>
      <rPr>
        <sz val="9"/>
        <rFont val="方正仿宋_GBK"/>
        <charset val="134"/>
      </rPr>
      <t>以上。</t>
    </r>
  </si>
  <si>
    <r>
      <rPr>
        <sz val="9"/>
        <rFont val="Times New Roman"/>
        <charset val="134"/>
      </rPr>
      <t>45</t>
    </r>
    <r>
      <rPr>
        <sz val="9"/>
        <rFont val="方正仿宋_GBK"/>
        <charset val="134"/>
      </rPr>
      <t>名村民代表、小组组长，参与前期项目确定会议、决议，监督委员会</t>
    </r>
    <r>
      <rPr>
        <sz val="9"/>
        <rFont val="Times New Roman"/>
        <charset val="134"/>
      </rPr>
      <t>3</t>
    </r>
    <r>
      <rPr>
        <sz val="9"/>
        <rFont val="方正仿宋_GBK"/>
        <charset val="134"/>
      </rPr>
      <t>人参与项目实施过程中施工质量和资金使用的监督，建设中及后期为脱贫户提供岗位</t>
    </r>
    <r>
      <rPr>
        <sz val="9"/>
        <rFont val="Times New Roman"/>
        <charset val="134"/>
      </rPr>
      <t>5</t>
    </r>
    <r>
      <rPr>
        <sz val="9"/>
        <rFont val="方正仿宋_GBK"/>
        <charset val="134"/>
      </rPr>
      <t>人，增加工资性收入</t>
    </r>
    <r>
      <rPr>
        <sz val="9"/>
        <rFont val="Times New Roman"/>
        <charset val="134"/>
      </rPr>
      <t>1000</t>
    </r>
    <r>
      <rPr>
        <sz val="9"/>
        <rFont val="方正仿宋_GBK"/>
        <charset val="134"/>
      </rPr>
      <t>元</t>
    </r>
    <r>
      <rPr>
        <sz val="9"/>
        <rFont val="Times New Roman"/>
        <charset val="134"/>
      </rPr>
      <t>/</t>
    </r>
    <r>
      <rPr>
        <sz val="9"/>
        <rFont val="方正仿宋_GBK"/>
        <charset val="134"/>
      </rPr>
      <t>人。</t>
    </r>
  </si>
  <si>
    <r>
      <rPr>
        <sz val="9"/>
        <rFont val="方正仿宋_GBK"/>
        <charset val="134"/>
      </rPr>
      <t>项目（工程）验收合格率</t>
    </r>
    <r>
      <rPr>
        <sz val="9"/>
        <rFont val="Times New Roman"/>
        <charset val="134"/>
      </rPr>
      <t>100%</t>
    </r>
  </si>
  <si>
    <r>
      <rPr>
        <sz val="9"/>
        <rFont val="方正仿宋_GBK"/>
        <charset val="134"/>
      </rPr>
      <t>项目（工程）完成及时率</t>
    </r>
    <r>
      <rPr>
        <sz val="9"/>
        <rFont val="Times New Roman"/>
        <charset val="134"/>
      </rPr>
      <t>100%</t>
    </r>
  </si>
  <si>
    <r>
      <rPr>
        <sz val="9"/>
        <rFont val="方正仿宋_GBK"/>
        <charset val="134"/>
      </rPr>
      <t>购买大疆</t>
    </r>
    <r>
      <rPr>
        <sz val="9"/>
        <rFont val="Times New Roman"/>
        <charset val="134"/>
      </rPr>
      <t>T60</t>
    </r>
    <r>
      <rPr>
        <sz val="9"/>
        <rFont val="方正仿宋_GBK"/>
        <charset val="134"/>
      </rPr>
      <t>植保无人机</t>
    </r>
    <r>
      <rPr>
        <sz val="9"/>
        <rFont val="Times New Roman"/>
        <charset val="134"/>
      </rPr>
      <t>2</t>
    </r>
    <r>
      <rPr>
        <sz val="9"/>
        <rFont val="方正仿宋_GBK"/>
        <charset val="134"/>
      </rPr>
      <t>台补助资金</t>
    </r>
    <r>
      <rPr>
        <sz val="9"/>
        <rFont val="Times New Roman"/>
        <charset val="134"/>
      </rPr>
      <t>6</t>
    </r>
    <r>
      <rPr>
        <sz val="9"/>
        <rFont val="方正仿宋_GBK"/>
        <charset val="134"/>
      </rPr>
      <t>万元。</t>
    </r>
  </si>
  <si>
    <r>
      <rPr>
        <sz val="9"/>
        <rFont val="方正仿宋_GBK"/>
        <charset val="134"/>
      </rPr>
      <t>项目实施后，带动群众</t>
    </r>
    <r>
      <rPr>
        <sz val="9"/>
        <rFont val="Times New Roman"/>
        <charset val="134"/>
      </rPr>
      <t>120</t>
    </r>
    <r>
      <rPr>
        <sz val="9"/>
        <rFont val="方正仿宋_GBK"/>
        <charset val="134"/>
      </rPr>
      <t>户</t>
    </r>
    <r>
      <rPr>
        <sz val="9"/>
        <rFont val="Times New Roman"/>
        <charset val="134"/>
      </rPr>
      <t>370</t>
    </r>
    <r>
      <rPr>
        <sz val="9"/>
        <rFont val="方正仿宋_GBK"/>
        <charset val="134"/>
      </rPr>
      <t>人（其中脱贫户</t>
    </r>
    <r>
      <rPr>
        <sz val="9"/>
        <rFont val="Times New Roman"/>
        <charset val="134"/>
      </rPr>
      <t>10</t>
    </r>
    <r>
      <rPr>
        <sz val="9"/>
        <rFont val="方正仿宋_GBK"/>
        <charset val="134"/>
      </rPr>
      <t>户</t>
    </r>
    <r>
      <rPr>
        <sz val="9"/>
        <rFont val="Times New Roman"/>
        <charset val="134"/>
      </rPr>
      <t>45</t>
    </r>
    <r>
      <rPr>
        <sz val="9"/>
        <rFont val="方正仿宋_GBK"/>
        <charset val="134"/>
      </rPr>
      <t>人）</t>
    </r>
  </si>
  <si>
    <r>
      <rPr>
        <sz val="9"/>
        <rFont val="方正仿宋_GBK"/>
        <charset val="134"/>
      </rPr>
      <t>项目存续年限</t>
    </r>
    <r>
      <rPr>
        <sz val="9"/>
        <rFont val="Times New Roman"/>
        <charset val="134"/>
      </rPr>
      <t>≥10</t>
    </r>
    <r>
      <rPr>
        <sz val="9"/>
        <rFont val="方正仿宋_GBK"/>
        <charset val="134"/>
      </rPr>
      <t>年</t>
    </r>
  </si>
  <si>
    <r>
      <rPr>
        <sz val="9"/>
        <rFont val="方正仿宋_GBK"/>
        <charset val="134"/>
      </rPr>
      <t>受益人口满意度</t>
    </r>
    <r>
      <rPr>
        <sz val="9"/>
        <rFont val="Times New Roman"/>
        <charset val="134"/>
      </rPr>
      <t>100</t>
    </r>
    <r>
      <rPr>
        <sz val="9"/>
        <rFont val="方正仿宋_GBK"/>
        <charset val="134"/>
      </rPr>
      <t>％</t>
    </r>
  </si>
  <si>
    <r>
      <rPr>
        <sz val="9"/>
        <rFont val="宋体"/>
        <charset val="134"/>
      </rPr>
      <t>县农业农村委</t>
    </r>
  </si>
  <si>
    <r>
      <rPr>
        <sz val="9"/>
        <rFont val="方正仿宋_GBK"/>
        <charset val="134"/>
      </rPr>
      <t>云阳县养鹿镇</t>
    </r>
  </si>
  <si>
    <r>
      <rPr>
        <sz val="9"/>
        <rFont val="方正仿宋_GBK"/>
        <charset val="134"/>
      </rPr>
      <t>否</t>
    </r>
  </si>
  <si>
    <r>
      <rPr>
        <sz val="9"/>
        <rFont val="方正仿宋_GBK"/>
        <charset val="134"/>
      </rPr>
      <t>是</t>
    </r>
  </si>
  <si>
    <r>
      <rPr>
        <sz val="9"/>
        <rFont val="方正仿宋_GBK"/>
        <charset val="134"/>
      </rPr>
      <t>无</t>
    </r>
  </si>
  <si>
    <t>刘功成</t>
  </si>
  <si>
    <r>
      <rPr>
        <sz val="9"/>
        <rFont val="方正仿宋_GBK"/>
        <charset val="134"/>
      </rPr>
      <t>云阳县</t>
    </r>
    <r>
      <rPr>
        <sz val="9"/>
        <rFont val="Times New Roman"/>
        <charset val="134"/>
      </rPr>
      <t>2025</t>
    </r>
    <r>
      <rPr>
        <sz val="9"/>
        <rFont val="方正仿宋_GBK"/>
        <charset val="134"/>
      </rPr>
      <t>年养鹿镇大同村新建农机专业合作社项目</t>
    </r>
  </si>
  <si>
    <r>
      <rPr>
        <sz val="9"/>
        <rFont val="Times New Roman"/>
        <charset val="134"/>
      </rPr>
      <t xml:space="preserve">1. </t>
    </r>
    <r>
      <rPr>
        <sz val="9"/>
        <rFont val="方正仿宋_GBK"/>
        <charset val="134"/>
      </rPr>
      <t>购买卓胜</t>
    </r>
    <r>
      <rPr>
        <sz val="9"/>
        <rFont val="Times New Roman"/>
        <charset val="134"/>
      </rPr>
      <t>4LZ-1.05D</t>
    </r>
    <r>
      <rPr>
        <sz val="9"/>
        <rFont val="方正仿宋_GBK"/>
        <charset val="134"/>
      </rPr>
      <t>型小型收割机</t>
    </r>
    <r>
      <rPr>
        <sz val="9"/>
        <rFont val="Times New Roman"/>
        <charset val="134"/>
      </rPr>
      <t>2</t>
    </r>
    <r>
      <rPr>
        <sz val="9"/>
        <rFont val="方正仿宋_GBK"/>
        <charset val="134"/>
      </rPr>
      <t>台。</t>
    </r>
    <r>
      <rPr>
        <sz val="9"/>
        <rFont val="Times New Roman"/>
        <charset val="134"/>
      </rPr>
      <t xml:space="preserve">
2. </t>
    </r>
    <r>
      <rPr>
        <sz val="9"/>
        <rFont val="方正仿宋_GBK"/>
        <charset val="134"/>
      </rPr>
      <t>购买沃得牌</t>
    </r>
    <r>
      <rPr>
        <sz val="9"/>
        <rFont val="Times New Roman"/>
        <charset val="134"/>
      </rPr>
      <t>1GZL-220F</t>
    </r>
    <r>
      <rPr>
        <sz val="9"/>
        <rFont val="方正仿宋_GBK"/>
        <charset val="134"/>
      </rPr>
      <t>型履带自走式旋耕机</t>
    </r>
    <r>
      <rPr>
        <sz val="9"/>
        <rFont val="Times New Roman"/>
        <charset val="134"/>
      </rPr>
      <t>1</t>
    </r>
    <r>
      <rPr>
        <sz val="9"/>
        <rFont val="方正仿宋_GBK"/>
        <charset val="134"/>
      </rPr>
      <t>台。</t>
    </r>
    <r>
      <rPr>
        <sz val="9"/>
        <rFont val="Times New Roman"/>
        <charset val="134"/>
      </rPr>
      <t xml:space="preserve">
3. </t>
    </r>
    <r>
      <rPr>
        <sz val="9"/>
        <rFont val="方正仿宋_GBK"/>
        <charset val="134"/>
      </rPr>
      <t>购买大疆</t>
    </r>
    <r>
      <rPr>
        <sz val="9"/>
        <rFont val="Times New Roman"/>
        <charset val="134"/>
      </rPr>
      <t>T60</t>
    </r>
    <r>
      <rPr>
        <sz val="9"/>
        <rFont val="方正仿宋_GBK"/>
        <charset val="134"/>
      </rPr>
      <t>植保无人机</t>
    </r>
    <r>
      <rPr>
        <sz val="9"/>
        <rFont val="Times New Roman"/>
        <charset val="134"/>
      </rPr>
      <t>2</t>
    </r>
    <r>
      <rPr>
        <sz val="9"/>
        <rFont val="方正仿宋_GBK"/>
        <charset val="134"/>
      </rPr>
      <t>台。</t>
    </r>
    <r>
      <rPr>
        <sz val="9"/>
        <rFont val="Times New Roman"/>
        <charset val="134"/>
      </rPr>
      <t xml:space="preserve">
4. </t>
    </r>
    <r>
      <rPr>
        <sz val="9"/>
        <rFont val="方正仿宋_GBK"/>
        <charset val="134"/>
      </rPr>
      <t>购买美澳牌</t>
    </r>
    <r>
      <rPr>
        <sz val="9"/>
        <rFont val="Times New Roman"/>
        <charset val="134"/>
      </rPr>
      <t>1WGQZ4.5-95</t>
    </r>
    <r>
      <rPr>
        <sz val="9"/>
        <rFont val="方正仿宋_GBK"/>
        <charset val="134"/>
      </rPr>
      <t>四驱微耕机</t>
    </r>
    <r>
      <rPr>
        <sz val="9"/>
        <rFont val="Times New Roman"/>
        <charset val="134"/>
      </rPr>
      <t>4</t>
    </r>
    <r>
      <rPr>
        <sz val="9"/>
        <rFont val="方正仿宋_GBK"/>
        <charset val="134"/>
      </rPr>
      <t>台。</t>
    </r>
    <r>
      <rPr>
        <sz val="9"/>
        <rFont val="Times New Roman"/>
        <charset val="134"/>
      </rPr>
      <t xml:space="preserve">
5. </t>
    </r>
    <r>
      <rPr>
        <sz val="9"/>
        <rFont val="方正仿宋_GBK"/>
        <charset val="134"/>
      </rPr>
      <t>购买大隆</t>
    </r>
    <r>
      <rPr>
        <sz val="9"/>
        <rFont val="Times New Roman"/>
        <charset val="134"/>
      </rPr>
      <t>5HX-10</t>
    </r>
    <r>
      <rPr>
        <sz val="9"/>
        <rFont val="方正仿宋_GBK"/>
        <charset val="134"/>
      </rPr>
      <t>型谷物烘干机</t>
    </r>
    <r>
      <rPr>
        <sz val="9"/>
        <rFont val="Times New Roman"/>
        <charset val="134"/>
      </rPr>
      <t>1</t>
    </r>
    <r>
      <rPr>
        <sz val="9"/>
        <rFont val="方正仿宋_GBK"/>
        <charset val="134"/>
      </rPr>
      <t>台。</t>
    </r>
    <r>
      <rPr>
        <sz val="9"/>
        <rFont val="Times New Roman"/>
        <charset val="134"/>
      </rPr>
      <t xml:space="preserve">                             6. </t>
    </r>
    <r>
      <rPr>
        <sz val="9"/>
        <rFont val="方正仿宋_GBK"/>
        <charset val="134"/>
      </rPr>
      <t>购买美澳牌</t>
    </r>
    <r>
      <rPr>
        <sz val="9"/>
        <rFont val="Times New Roman"/>
        <charset val="134"/>
      </rPr>
      <t>3TG-4.5B</t>
    </r>
    <r>
      <rPr>
        <sz val="9"/>
        <rFont val="方正仿宋_GBK"/>
        <charset val="134"/>
      </rPr>
      <t>型田园管理机</t>
    </r>
    <r>
      <rPr>
        <sz val="9"/>
        <rFont val="Times New Roman"/>
        <charset val="134"/>
      </rPr>
      <t>2</t>
    </r>
    <r>
      <rPr>
        <sz val="9"/>
        <rFont val="方正仿宋_GBK"/>
        <charset val="134"/>
      </rPr>
      <t>台。</t>
    </r>
    <r>
      <rPr>
        <sz val="9"/>
        <rFont val="Times New Roman"/>
        <charset val="134"/>
      </rPr>
      <t xml:space="preserve">      </t>
    </r>
  </si>
  <si>
    <r>
      <rPr>
        <sz val="9"/>
        <rFont val="方正仿宋_GBK"/>
        <charset val="134"/>
      </rPr>
      <t>养鹿镇大同村</t>
    </r>
  </si>
  <si>
    <r>
      <rPr>
        <sz val="9"/>
        <rFont val="方正仿宋_GBK"/>
        <charset val="134"/>
      </rPr>
      <t>实现水稻生产社会化服务</t>
    </r>
    <r>
      <rPr>
        <sz val="9"/>
        <rFont val="Times New Roman"/>
        <charset val="134"/>
      </rPr>
      <t>3000</t>
    </r>
    <r>
      <rPr>
        <sz val="9"/>
        <rFont val="方正仿宋_GBK"/>
        <charset val="134"/>
      </rPr>
      <t>亩以上。</t>
    </r>
  </si>
  <si>
    <r>
      <rPr>
        <sz val="9"/>
        <rFont val="Times New Roman"/>
        <charset val="134"/>
      </rPr>
      <t>30</t>
    </r>
    <r>
      <rPr>
        <sz val="9"/>
        <rFont val="方正仿宋_GBK"/>
        <charset val="134"/>
      </rPr>
      <t>名村民代表、小组组长，参与前期项目确定会议、决议，监督委员会</t>
    </r>
    <r>
      <rPr>
        <sz val="9"/>
        <rFont val="Times New Roman"/>
        <charset val="134"/>
      </rPr>
      <t>3</t>
    </r>
    <r>
      <rPr>
        <sz val="9"/>
        <rFont val="方正仿宋_GBK"/>
        <charset val="134"/>
      </rPr>
      <t>人参与项目实施过程中质量和资金使用的监督，建设中及后期为脱贫户提供岗位</t>
    </r>
    <r>
      <rPr>
        <sz val="9"/>
        <rFont val="Times New Roman"/>
        <charset val="134"/>
      </rPr>
      <t>9</t>
    </r>
    <r>
      <rPr>
        <sz val="9"/>
        <rFont val="方正仿宋_GBK"/>
        <charset val="134"/>
      </rPr>
      <t>人，增加工资性收入</t>
    </r>
    <r>
      <rPr>
        <sz val="9"/>
        <rFont val="Times New Roman"/>
        <charset val="134"/>
      </rPr>
      <t>1500</t>
    </r>
    <r>
      <rPr>
        <sz val="9"/>
        <rFont val="方正仿宋_GBK"/>
        <charset val="134"/>
      </rPr>
      <t>元</t>
    </r>
    <r>
      <rPr>
        <sz val="9"/>
        <rFont val="Times New Roman"/>
        <charset val="134"/>
      </rPr>
      <t>/</t>
    </r>
    <r>
      <rPr>
        <sz val="9"/>
        <rFont val="方正仿宋_GBK"/>
        <charset val="134"/>
      </rPr>
      <t>人。</t>
    </r>
  </si>
  <si>
    <r>
      <rPr>
        <sz val="9"/>
        <rFont val="Times New Roman"/>
        <charset val="134"/>
      </rPr>
      <t xml:space="preserve">1. </t>
    </r>
    <r>
      <rPr>
        <sz val="9"/>
        <rFont val="方正仿宋_GBK"/>
        <charset val="134"/>
      </rPr>
      <t>购买卓胜</t>
    </r>
    <r>
      <rPr>
        <sz val="9"/>
        <rFont val="Times New Roman"/>
        <charset val="134"/>
      </rPr>
      <t>4LZ-1.05D</t>
    </r>
    <r>
      <rPr>
        <sz val="9"/>
        <rFont val="方正仿宋_GBK"/>
        <charset val="134"/>
      </rPr>
      <t>型小型收割机</t>
    </r>
    <r>
      <rPr>
        <sz val="9"/>
        <rFont val="Times New Roman"/>
        <charset val="134"/>
      </rPr>
      <t>2</t>
    </r>
    <r>
      <rPr>
        <sz val="9"/>
        <rFont val="方正仿宋_GBK"/>
        <charset val="134"/>
      </rPr>
      <t>台。</t>
    </r>
    <r>
      <rPr>
        <sz val="9"/>
        <rFont val="Times New Roman"/>
        <charset val="134"/>
      </rPr>
      <t xml:space="preserve">
2. </t>
    </r>
    <r>
      <rPr>
        <sz val="9"/>
        <rFont val="方正仿宋_GBK"/>
        <charset val="134"/>
      </rPr>
      <t>购买沃得牌</t>
    </r>
    <r>
      <rPr>
        <sz val="9"/>
        <rFont val="Times New Roman"/>
        <charset val="134"/>
      </rPr>
      <t>1GZL-220F</t>
    </r>
    <r>
      <rPr>
        <sz val="9"/>
        <rFont val="方正仿宋_GBK"/>
        <charset val="134"/>
      </rPr>
      <t>型履带自走式旋耕机</t>
    </r>
    <r>
      <rPr>
        <sz val="9"/>
        <rFont val="Times New Roman"/>
        <charset val="134"/>
      </rPr>
      <t>1</t>
    </r>
    <r>
      <rPr>
        <sz val="9"/>
        <rFont val="方正仿宋_GBK"/>
        <charset val="134"/>
      </rPr>
      <t>台。</t>
    </r>
    <r>
      <rPr>
        <sz val="9"/>
        <rFont val="Times New Roman"/>
        <charset val="134"/>
      </rPr>
      <t xml:space="preserve">
3. </t>
    </r>
    <r>
      <rPr>
        <sz val="9"/>
        <rFont val="方正仿宋_GBK"/>
        <charset val="134"/>
      </rPr>
      <t>购买大疆</t>
    </r>
    <r>
      <rPr>
        <sz val="9"/>
        <rFont val="Times New Roman"/>
        <charset val="134"/>
      </rPr>
      <t>T60</t>
    </r>
    <r>
      <rPr>
        <sz val="9"/>
        <rFont val="方正仿宋_GBK"/>
        <charset val="134"/>
      </rPr>
      <t>植保无人机</t>
    </r>
    <r>
      <rPr>
        <sz val="9"/>
        <rFont val="Times New Roman"/>
        <charset val="134"/>
      </rPr>
      <t>2</t>
    </r>
    <r>
      <rPr>
        <sz val="9"/>
        <rFont val="方正仿宋_GBK"/>
        <charset val="134"/>
      </rPr>
      <t>台。</t>
    </r>
    <r>
      <rPr>
        <sz val="9"/>
        <rFont val="Times New Roman"/>
        <charset val="134"/>
      </rPr>
      <t xml:space="preserve">
4. </t>
    </r>
    <r>
      <rPr>
        <sz val="9"/>
        <rFont val="方正仿宋_GBK"/>
        <charset val="134"/>
      </rPr>
      <t>购买美澳牌</t>
    </r>
    <r>
      <rPr>
        <sz val="9"/>
        <rFont val="Times New Roman"/>
        <charset val="134"/>
      </rPr>
      <t>1WGQZ4.5-95</t>
    </r>
    <r>
      <rPr>
        <sz val="9"/>
        <rFont val="方正仿宋_GBK"/>
        <charset val="134"/>
      </rPr>
      <t>四驱微耕机</t>
    </r>
    <r>
      <rPr>
        <sz val="9"/>
        <rFont val="Times New Roman"/>
        <charset val="134"/>
      </rPr>
      <t>4</t>
    </r>
    <r>
      <rPr>
        <sz val="9"/>
        <rFont val="方正仿宋_GBK"/>
        <charset val="134"/>
      </rPr>
      <t>台。</t>
    </r>
    <r>
      <rPr>
        <sz val="9"/>
        <rFont val="Times New Roman"/>
        <charset val="134"/>
      </rPr>
      <t xml:space="preserve">
5. </t>
    </r>
    <r>
      <rPr>
        <sz val="9"/>
        <rFont val="方正仿宋_GBK"/>
        <charset val="134"/>
      </rPr>
      <t>购买大隆</t>
    </r>
    <r>
      <rPr>
        <sz val="9"/>
        <rFont val="Times New Roman"/>
        <charset val="134"/>
      </rPr>
      <t>5HX-10</t>
    </r>
    <r>
      <rPr>
        <sz val="9"/>
        <rFont val="方正仿宋_GBK"/>
        <charset val="134"/>
      </rPr>
      <t>型谷物烘干机</t>
    </r>
    <r>
      <rPr>
        <sz val="9"/>
        <rFont val="Times New Roman"/>
        <charset val="134"/>
      </rPr>
      <t>1</t>
    </r>
    <r>
      <rPr>
        <sz val="9"/>
        <rFont val="方正仿宋_GBK"/>
        <charset val="134"/>
      </rPr>
      <t>台。</t>
    </r>
    <r>
      <rPr>
        <sz val="9"/>
        <rFont val="Times New Roman"/>
        <charset val="134"/>
      </rPr>
      <t xml:space="preserve">                             6. </t>
    </r>
    <r>
      <rPr>
        <sz val="9"/>
        <rFont val="方正仿宋_GBK"/>
        <charset val="134"/>
      </rPr>
      <t>购买美澳牌</t>
    </r>
    <r>
      <rPr>
        <sz val="9"/>
        <rFont val="Times New Roman"/>
        <charset val="134"/>
      </rPr>
      <t>3TG-4.5B</t>
    </r>
    <r>
      <rPr>
        <sz val="9"/>
        <rFont val="方正仿宋_GBK"/>
        <charset val="134"/>
      </rPr>
      <t>型田园管理机</t>
    </r>
    <r>
      <rPr>
        <sz val="9"/>
        <rFont val="Times New Roman"/>
        <charset val="134"/>
      </rPr>
      <t>2</t>
    </r>
    <r>
      <rPr>
        <sz val="9"/>
        <rFont val="方正仿宋_GBK"/>
        <charset val="134"/>
      </rPr>
      <t>台。共计补贴</t>
    </r>
    <r>
      <rPr>
        <sz val="9"/>
        <rFont val="Times New Roman"/>
        <charset val="134"/>
      </rPr>
      <t>22.1</t>
    </r>
    <r>
      <rPr>
        <sz val="9"/>
        <rFont val="方正仿宋_GBK"/>
        <charset val="134"/>
      </rPr>
      <t>万元。</t>
    </r>
    <r>
      <rPr>
        <sz val="9"/>
        <rFont val="Times New Roman"/>
        <charset val="134"/>
      </rPr>
      <t xml:space="preserve">      </t>
    </r>
  </si>
  <si>
    <r>
      <rPr>
        <sz val="9"/>
        <rFont val="Times New Roman"/>
        <charset val="134"/>
      </rPr>
      <t>1.</t>
    </r>
    <r>
      <rPr>
        <sz val="9"/>
        <rFont val="方正仿宋_GBK"/>
        <charset val="134"/>
      </rPr>
      <t>作业面积</t>
    </r>
    <r>
      <rPr>
        <sz val="9"/>
        <rFont val="Times New Roman"/>
        <charset val="134"/>
      </rPr>
      <t>2000</t>
    </r>
    <r>
      <rPr>
        <sz val="9"/>
        <rFont val="方正仿宋_GBK"/>
        <charset val="134"/>
      </rPr>
      <t>亩以上，节约人工</t>
    </r>
    <r>
      <rPr>
        <sz val="9"/>
        <rFont val="Times New Roman"/>
        <charset val="134"/>
      </rPr>
      <t>85%</t>
    </r>
    <r>
      <rPr>
        <sz val="9"/>
        <rFont val="方正仿宋_GBK"/>
        <charset val="134"/>
      </rPr>
      <t>以上。有效的节约劳动力。预计实现户均增收</t>
    </r>
    <r>
      <rPr>
        <sz val="9"/>
        <rFont val="Times New Roman"/>
        <charset val="134"/>
      </rPr>
      <t>1500</t>
    </r>
    <r>
      <rPr>
        <sz val="9"/>
        <rFont val="方正仿宋_GBK"/>
        <charset val="134"/>
      </rPr>
      <t>元以上</t>
    </r>
    <r>
      <rPr>
        <sz val="9"/>
        <rFont val="Times New Roman"/>
        <charset val="134"/>
      </rPr>
      <t xml:space="preserve">
</t>
    </r>
  </si>
  <si>
    <r>
      <rPr>
        <sz val="9"/>
        <rFont val="方正仿宋_GBK"/>
        <charset val="134"/>
      </rPr>
      <t>项目实施后，带动群众</t>
    </r>
    <r>
      <rPr>
        <sz val="9"/>
        <rFont val="Times New Roman"/>
        <charset val="134"/>
      </rPr>
      <t>480</t>
    </r>
    <r>
      <rPr>
        <sz val="9"/>
        <rFont val="方正仿宋_GBK"/>
        <charset val="134"/>
      </rPr>
      <t>户</t>
    </r>
    <r>
      <rPr>
        <sz val="9"/>
        <rFont val="Times New Roman"/>
        <charset val="134"/>
      </rPr>
      <t>1520</t>
    </r>
    <r>
      <rPr>
        <sz val="9"/>
        <rFont val="方正仿宋_GBK"/>
        <charset val="134"/>
      </rPr>
      <t>人（其中脱贫户</t>
    </r>
    <r>
      <rPr>
        <sz val="9"/>
        <rFont val="Times New Roman"/>
        <charset val="134"/>
      </rPr>
      <t>45</t>
    </r>
    <r>
      <rPr>
        <sz val="9"/>
        <rFont val="方正仿宋_GBK"/>
        <charset val="134"/>
      </rPr>
      <t>户</t>
    </r>
    <r>
      <rPr>
        <sz val="9"/>
        <rFont val="Times New Roman"/>
        <charset val="134"/>
      </rPr>
      <t>150</t>
    </r>
    <r>
      <rPr>
        <sz val="9"/>
        <rFont val="方正仿宋_GBK"/>
        <charset val="134"/>
      </rPr>
      <t>人）</t>
    </r>
  </si>
  <si>
    <t>谭媛媛</t>
  </si>
  <si>
    <r>
      <rPr>
        <sz val="9"/>
        <rFont val="方正仿宋_GBK"/>
        <charset val="134"/>
      </rPr>
      <t>云阳县</t>
    </r>
    <r>
      <rPr>
        <sz val="9"/>
        <rFont val="Times New Roman"/>
        <charset val="134"/>
      </rPr>
      <t>2025</t>
    </r>
    <r>
      <rPr>
        <sz val="9"/>
        <rFont val="方正仿宋_GBK"/>
        <charset val="134"/>
      </rPr>
      <t>年高阳镇新建农机专业合作社项目</t>
    </r>
  </si>
  <si>
    <r>
      <rPr>
        <sz val="9"/>
        <rFont val="Times New Roman"/>
        <charset val="134"/>
      </rPr>
      <t xml:space="preserve">
1. </t>
    </r>
    <r>
      <rPr>
        <sz val="9"/>
        <rFont val="方正仿宋_GBK"/>
        <charset val="134"/>
      </rPr>
      <t>购买沃得</t>
    </r>
    <r>
      <rPr>
        <sz val="9"/>
        <rFont val="Times New Roman"/>
        <charset val="134"/>
      </rPr>
      <t xml:space="preserve">1GZL-220F </t>
    </r>
    <r>
      <rPr>
        <sz val="9"/>
        <rFont val="方正仿宋_GBK"/>
        <charset val="134"/>
      </rPr>
      <t>履带自走式旋耕机</t>
    </r>
    <r>
      <rPr>
        <sz val="9"/>
        <rFont val="Times New Roman"/>
        <charset val="134"/>
      </rPr>
      <t>1</t>
    </r>
    <r>
      <rPr>
        <sz val="9"/>
        <rFont val="方正仿宋_GBK"/>
        <charset val="134"/>
      </rPr>
      <t>台。</t>
    </r>
    <r>
      <rPr>
        <sz val="9"/>
        <rFont val="Times New Roman"/>
        <charset val="134"/>
      </rPr>
      <t xml:space="preserve">
2. </t>
    </r>
    <r>
      <rPr>
        <sz val="9"/>
        <rFont val="方正仿宋_GBK"/>
        <charset val="134"/>
      </rPr>
      <t>购买沃得牌（</t>
    </r>
    <r>
      <rPr>
        <sz val="9"/>
        <rFont val="Times New Roman"/>
        <charset val="134"/>
      </rPr>
      <t>4LZ-6.0MEQ)</t>
    </r>
    <r>
      <rPr>
        <sz val="9"/>
        <rFont val="方正仿宋_GBK"/>
        <charset val="134"/>
      </rPr>
      <t>履带自走全喂入式谷物联合收割机</t>
    </r>
    <r>
      <rPr>
        <sz val="9"/>
        <rFont val="Times New Roman"/>
        <charset val="134"/>
      </rPr>
      <t>1</t>
    </r>
    <r>
      <rPr>
        <sz val="9"/>
        <rFont val="方正仿宋_GBK"/>
        <charset val="134"/>
      </rPr>
      <t>台。</t>
    </r>
    <r>
      <rPr>
        <sz val="9"/>
        <rFont val="Times New Roman"/>
        <charset val="134"/>
      </rPr>
      <t xml:space="preserve">
3. </t>
    </r>
    <r>
      <rPr>
        <sz val="9"/>
        <rFont val="方正仿宋_GBK"/>
        <charset val="134"/>
      </rPr>
      <t>购买杂粮割台</t>
    </r>
    <r>
      <rPr>
        <sz val="9"/>
        <rFont val="Times New Roman"/>
        <charset val="134"/>
      </rPr>
      <t>1</t>
    </r>
    <r>
      <rPr>
        <sz val="9"/>
        <rFont val="方正仿宋_GBK"/>
        <charset val="134"/>
      </rPr>
      <t>套。</t>
    </r>
    <r>
      <rPr>
        <sz val="9"/>
        <rFont val="Times New Roman"/>
        <charset val="134"/>
      </rPr>
      <t xml:space="preserve">
4. </t>
    </r>
    <r>
      <rPr>
        <sz val="9"/>
        <rFont val="方正仿宋_GBK"/>
        <charset val="134"/>
      </rPr>
      <t>购买沃得（</t>
    </r>
    <r>
      <rPr>
        <sz val="9"/>
        <rFont val="Times New Roman"/>
        <charset val="134"/>
      </rPr>
      <t>2ZGF-6E</t>
    </r>
    <r>
      <rPr>
        <sz val="9"/>
        <rFont val="方正仿宋_GBK"/>
        <charset val="134"/>
      </rPr>
      <t>）乘坐式插秧机</t>
    </r>
    <r>
      <rPr>
        <sz val="9"/>
        <rFont val="Times New Roman"/>
        <charset val="134"/>
      </rPr>
      <t>1</t>
    </r>
    <r>
      <rPr>
        <sz val="9"/>
        <rFont val="方正仿宋_GBK"/>
        <charset val="134"/>
      </rPr>
      <t>台。</t>
    </r>
    <r>
      <rPr>
        <sz val="9"/>
        <rFont val="Times New Roman"/>
        <charset val="134"/>
      </rPr>
      <t xml:space="preserve">
5. </t>
    </r>
    <r>
      <rPr>
        <sz val="9"/>
        <rFont val="方正仿宋_GBK"/>
        <charset val="134"/>
      </rPr>
      <t>购买大豆玉米复合播种机（</t>
    </r>
    <r>
      <rPr>
        <sz val="9"/>
        <rFont val="Times New Roman"/>
        <charset val="134"/>
      </rPr>
      <t>2+4</t>
    </r>
    <r>
      <rPr>
        <sz val="9"/>
        <rFont val="方正仿宋_GBK"/>
        <charset val="134"/>
      </rPr>
      <t>）</t>
    </r>
    <r>
      <rPr>
        <sz val="9"/>
        <rFont val="Times New Roman"/>
        <charset val="134"/>
      </rPr>
      <t>1</t>
    </r>
    <r>
      <rPr>
        <sz val="9"/>
        <rFont val="方正仿宋_GBK"/>
        <charset val="134"/>
      </rPr>
      <t>台。</t>
    </r>
    <r>
      <rPr>
        <sz val="9"/>
        <rFont val="Times New Roman"/>
        <charset val="134"/>
      </rPr>
      <t xml:space="preserve">
6. </t>
    </r>
    <r>
      <rPr>
        <sz val="9"/>
        <rFont val="方正仿宋_GBK"/>
        <charset val="134"/>
      </rPr>
      <t>购买美澳牌田园管理机</t>
    </r>
    <r>
      <rPr>
        <sz val="9"/>
        <rFont val="Times New Roman"/>
        <charset val="134"/>
      </rPr>
      <t>2</t>
    </r>
    <r>
      <rPr>
        <sz val="9"/>
        <rFont val="方正仿宋_GBK"/>
        <charset val="134"/>
      </rPr>
      <t>台。</t>
    </r>
    <r>
      <rPr>
        <sz val="9"/>
        <rFont val="Times New Roman"/>
        <charset val="134"/>
      </rPr>
      <t xml:space="preserve">
7. </t>
    </r>
    <r>
      <rPr>
        <sz val="9"/>
        <rFont val="方正仿宋_GBK"/>
        <charset val="134"/>
      </rPr>
      <t>购买植保无人机</t>
    </r>
    <r>
      <rPr>
        <sz val="9"/>
        <rFont val="Times New Roman"/>
        <charset val="134"/>
      </rPr>
      <t>1</t>
    </r>
    <r>
      <rPr>
        <sz val="9"/>
        <rFont val="方正仿宋_GBK"/>
        <charset val="134"/>
      </rPr>
      <t>台。</t>
    </r>
  </si>
  <si>
    <r>
      <rPr>
        <sz val="9"/>
        <rFont val="方正仿宋_GBK"/>
        <charset val="134"/>
      </rPr>
      <t>高阳镇光明村</t>
    </r>
  </si>
  <si>
    <r>
      <rPr>
        <sz val="9"/>
        <rFont val="方正仿宋_GBK"/>
        <charset val="134"/>
      </rPr>
      <t>项目实施后，合作社能向周边农户提供机耕、机防、机收服务，带动周边农户增加</t>
    </r>
    <r>
      <rPr>
        <sz val="9"/>
        <rFont val="Times New Roman"/>
        <charset val="134"/>
      </rPr>
      <t>800</t>
    </r>
    <r>
      <rPr>
        <sz val="9"/>
        <rFont val="方正仿宋_GBK"/>
        <charset val="134"/>
      </rPr>
      <t>元以上，农业综合生产能力明显提升。</t>
    </r>
  </si>
  <si>
    <r>
      <rPr>
        <sz val="9"/>
        <rFont val="Times New Roman"/>
        <charset val="134"/>
      </rPr>
      <t>30</t>
    </r>
    <r>
      <rPr>
        <sz val="9"/>
        <rFont val="方正仿宋_GBK"/>
        <charset val="134"/>
      </rPr>
      <t>名村民代表、小组组长，参与前期项目确定会议、决议，监督委员会</t>
    </r>
    <r>
      <rPr>
        <sz val="9"/>
        <rFont val="Times New Roman"/>
        <charset val="134"/>
      </rPr>
      <t>3</t>
    </r>
    <r>
      <rPr>
        <sz val="9"/>
        <rFont val="方正仿宋_GBK"/>
        <charset val="134"/>
      </rPr>
      <t>人参与项目实施过程中施工质量和资金使用的监督，建设中及后期为脱贫户提供岗位</t>
    </r>
    <r>
      <rPr>
        <sz val="9"/>
        <rFont val="Times New Roman"/>
        <charset val="134"/>
      </rPr>
      <t>5</t>
    </r>
    <r>
      <rPr>
        <sz val="9"/>
        <rFont val="方正仿宋_GBK"/>
        <charset val="134"/>
      </rPr>
      <t>人，增加工资性收入</t>
    </r>
    <r>
      <rPr>
        <sz val="9"/>
        <rFont val="Times New Roman"/>
        <charset val="134"/>
      </rPr>
      <t>2000</t>
    </r>
    <r>
      <rPr>
        <sz val="9"/>
        <rFont val="方正仿宋_GBK"/>
        <charset val="134"/>
      </rPr>
      <t>元</t>
    </r>
    <r>
      <rPr>
        <sz val="9"/>
        <rFont val="Times New Roman"/>
        <charset val="134"/>
      </rPr>
      <t>/</t>
    </r>
    <r>
      <rPr>
        <sz val="9"/>
        <rFont val="方正仿宋_GBK"/>
        <charset val="134"/>
      </rPr>
      <t>人。</t>
    </r>
  </si>
  <si>
    <r>
      <rPr>
        <sz val="9"/>
        <rFont val="Times New Roman"/>
        <charset val="134"/>
      </rPr>
      <t xml:space="preserve">1. </t>
    </r>
    <r>
      <rPr>
        <sz val="9"/>
        <rFont val="方正仿宋_GBK"/>
        <charset val="134"/>
      </rPr>
      <t>购买沃得</t>
    </r>
    <r>
      <rPr>
        <sz val="9"/>
        <rFont val="Times New Roman"/>
        <charset val="134"/>
      </rPr>
      <t xml:space="preserve">1GZL-220F </t>
    </r>
    <r>
      <rPr>
        <sz val="9"/>
        <rFont val="方正仿宋_GBK"/>
        <charset val="134"/>
      </rPr>
      <t>履带自走式旋耕机</t>
    </r>
    <r>
      <rPr>
        <sz val="9"/>
        <rFont val="Times New Roman"/>
        <charset val="134"/>
      </rPr>
      <t>1</t>
    </r>
    <r>
      <rPr>
        <sz val="9"/>
        <rFont val="方正仿宋_GBK"/>
        <charset val="134"/>
      </rPr>
      <t>台，投资</t>
    </r>
    <r>
      <rPr>
        <sz val="9"/>
        <rFont val="Times New Roman"/>
        <charset val="134"/>
      </rPr>
      <t>12.3</t>
    </r>
    <r>
      <rPr>
        <sz val="9"/>
        <rFont val="方正仿宋_GBK"/>
        <charset val="134"/>
      </rPr>
      <t>万元；其中申请财政资金补助</t>
    </r>
    <r>
      <rPr>
        <sz val="9"/>
        <rFont val="Times New Roman"/>
        <charset val="134"/>
      </rPr>
      <t>6.15</t>
    </r>
    <r>
      <rPr>
        <sz val="9"/>
        <rFont val="方正仿宋_GBK"/>
        <charset val="134"/>
      </rPr>
      <t>万元。</t>
    </r>
    <r>
      <rPr>
        <sz val="9"/>
        <rFont val="Times New Roman"/>
        <charset val="134"/>
      </rPr>
      <t xml:space="preserve">
2. </t>
    </r>
    <r>
      <rPr>
        <sz val="9"/>
        <rFont val="方正仿宋_GBK"/>
        <charset val="134"/>
      </rPr>
      <t>购买沃得牌（</t>
    </r>
    <r>
      <rPr>
        <sz val="9"/>
        <rFont val="Times New Roman"/>
        <charset val="134"/>
      </rPr>
      <t>4LZ-6.0MEQ)</t>
    </r>
    <r>
      <rPr>
        <sz val="9"/>
        <rFont val="方正仿宋_GBK"/>
        <charset val="134"/>
      </rPr>
      <t>履带自走全喂入式谷物联合收割机</t>
    </r>
    <r>
      <rPr>
        <sz val="9"/>
        <rFont val="Times New Roman"/>
        <charset val="134"/>
      </rPr>
      <t>1</t>
    </r>
    <r>
      <rPr>
        <sz val="9"/>
        <rFont val="方正仿宋_GBK"/>
        <charset val="134"/>
      </rPr>
      <t>台，投资</t>
    </r>
    <r>
      <rPr>
        <sz val="9"/>
        <rFont val="Times New Roman"/>
        <charset val="134"/>
      </rPr>
      <t>13.8</t>
    </r>
    <r>
      <rPr>
        <sz val="9"/>
        <rFont val="方正仿宋_GBK"/>
        <charset val="134"/>
      </rPr>
      <t>万元；其中申请财政资金补助</t>
    </r>
    <r>
      <rPr>
        <sz val="9"/>
        <rFont val="Times New Roman"/>
        <charset val="134"/>
      </rPr>
      <t>6.9</t>
    </r>
    <r>
      <rPr>
        <sz val="9"/>
        <rFont val="方正仿宋_GBK"/>
        <charset val="134"/>
      </rPr>
      <t>万元。</t>
    </r>
    <r>
      <rPr>
        <sz val="9"/>
        <rFont val="Times New Roman"/>
        <charset val="134"/>
      </rPr>
      <t xml:space="preserve">
3. </t>
    </r>
    <r>
      <rPr>
        <sz val="9"/>
        <rFont val="方正仿宋_GBK"/>
        <charset val="134"/>
      </rPr>
      <t>购买杂粮割台</t>
    </r>
    <r>
      <rPr>
        <sz val="9"/>
        <rFont val="Times New Roman"/>
        <charset val="134"/>
      </rPr>
      <t>1</t>
    </r>
    <r>
      <rPr>
        <sz val="9"/>
        <rFont val="方正仿宋_GBK"/>
        <charset val="134"/>
      </rPr>
      <t>套，投资</t>
    </r>
    <r>
      <rPr>
        <sz val="9"/>
        <rFont val="Times New Roman"/>
        <charset val="134"/>
      </rPr>
      <t>3.6</t>
    </r>
    <r>
      <rPr>
        <sz val="9"/>
        <rFont val="方正仿宋_GBK"/>
        <charset val="134"/>
      </rPr>
      <t>万元；其中申请财政定额补助</t>
    </r>
    <r>
      <rPr>
        <sz val="9"/>
        <rFont val="Times New Roman"/>
        <charset val="134"/>
      </rPr>
      <t>3</t>
    </r>
    <r>
      <rPr>
        <sz val="9"/>
        <rFont val="方正仿宋_GBK"/>
        <charset val="134"/>
      </rPr>
      <t>万元。</t>
    </r>
    <r>
      <rPr>
        <sz val="9"/>
        <rFont val="Times New Roman"/>
        <charset val="134"/>
      </rPr>
      <t xml:space="preserve">
4. </t>
    </r>
    <r>
      <rPr>
        <sz val="9"/>
        <rFont val="方正仿宋_GBK"/>
        <charset val="134"/>
      </rPr>
      <t>购买沃得（</t>
    </r>
    <r>
      <rPr>
        <sz val="9"/>
        <rFont val="Times New Roman"/>
        <charset val="134"/>
      </rPr>
      <t>2ZGF-6E</t>
    </r>
    <r>
      <rPr>
        <sz val="9"/>
        <rFont val="方正仿宋_GBK"/>
        <charset val="134"/>
      </rPr>
      <t>）乘坐式插秧机</t>
    </r>
    <r>
      <rPr>
        <sz val="9"/>
        <rFont val="Times New Roman"/>
        <charset val="134"/>
      </rPr>
      <t>1</t>
    </r>
    <r>
      <rPr>
        <sz val="9"/>
        <rFont val="方正仿宋_GBK"/>
        <charset val="134"/>
      </rPr>
      <t>台，投资</t>
    </r>
    <r>
      <rPr>
        <sz val="9"/>
        <rFont val="Times New Roman"/>
        <charset val="134"/>
      </rPr>
      <t>9</t>
    </r>
    <r>
      <rPr>
        <sz val="9"/>
        <rFont val="方正仿宋_GBK"/>
        <charset val="134"/>
      </rPr>
      <t>万元；其中申请财政资金补助</t>
    </r>
    <r>
      <rPr>
        <sz val="9"/>
        <rFont val="Times New Roman"/>
        <charset val="134"/>
      </rPr>
      <t>4.5</t>
    </r>
    <r>
      <rPr>
        <sz val="9"/>
        <rFont val="方正仿宋_GBK"/>
        <charset val="134"/>
      </rPr>
      <t>万元。</t>
    </r>
    <r>
      <rPr>
        <sz val="9"/>
        <rFont val="Times New Roman"/>
        <charset val="134"/>
      </rPr>
      <t xml:space="preserve">
5. </t>
    </r>
    <r>
      <rPr>
        <sz val="9"/>
        <rFont val="方正仿宋_GBK"/>
        <charset val="134"/>
      </rPr>
      <t>购买大豆玉米复合播种机（</t>
    </r>
    <r>
      <rPr>
        <sz val="9"/>
        <rFont val="Times New Roman"/>
        <charset val="134"/>
      </rPr>
      <t>2+4</t>
    </r>
    <r>
      <rPr>
        <sz val="9"/>
        <rFont val="方正仿宋_GBK"/>
        <charset val="134"/>
      </rPr>
      <t>）</t>
    </r>
    <r>
      <rPr>
        <sz val="9"/>
        <rFont val="Times New Roman"/>
        <charset val="134"/>
      </rPr>
      <t>1</t>
    </r>
    <r>
      <rPr>
        <sz val="9"/>
        <rFont val="方正仿宋_GBK"/>
        <charset val="134"/>
      </rPr>
      <t>台，投资</t>
    </r>
    <r>
      <rPr>
        <sz val="9"/>
        <rFont val="Times New Roman"/>
        <charset val="134"/>
      </rPr>
      <t>3.98</t>
    </r>
    <r>
      <rPr>
        <sz val="9"/>
        <rFont val="方正仿宋_GBK"/>
        <charset val="134"/>
      </rPr>
      <t>万元；其中申请财政资金补助</t>
    </r>
    <r>
      <rPr>
        <sz val="9"/>
        <rFont val="Times New Roman"/>
        <charset val="134"/>
      </rPr>
      <t>1.99</t>
    </r>
    <r>
      <rPr>
        <sz val="9"/>
        <rFont val="方正仿宋_GBK"/>
        <charset val="134"/>
      </rPr>
      <t>万元。</t>
    </r>
    <r>
      <rPr>
        <sz val="9"/>
        <rFont val="Times New Roman"/>
        <charset val="134"/>
      </rPr>
      <t xml:space="preserve">
6. </t>
    </r>
    <r>
      <rPr>
        <sz val="9"/>
        <rFont val="方正仿宋_GBK"/>
        <charset val="134"/>
      </rPr>
      <t>购买美澳牌田园管理机</t>
    </r>
    <r>
      <rPr>
        <sz val="9"/>
        <rFont val="Times New Roman"/>
        <charset val="134"/>
      </rPr>
      <t>2</t>
    </r>
    <r>
      <rPr>
        <sz val="9"/>
        <rFont val="方正仿宋_GBK"/>
        <charset val="134"/>
      </rPr>
      <t>台，投资</t>
    </r>
    <r>
      <rPr>
        <sz val="9"/>
        <rFont val="Times New Roman"/>
        <charset val="134"/>
      </rPr>
      <t>1.2</t>
    </r>
    <r>
      <rPr>
        <sz val="9"/>
        <rFont val="方正仿宋_GBK"/>
        <charset val="134"/>
      </rPr>
      <t>万元；其中申请财政资金补助</t>
    </r>
    <r>
      <rPr>
        <sz val="9"/>
        <rFont val="Times New Roman"/>
        <charset val="134"/>
      </rPr>
      <t>0.6</t>
    </r>
    <r>
      <rPr>
        <sz val="9"/>
        <rFont val="方正仿宋_GBK"/>
        <charset val="134"/>
      </rPr>
      <t>万元。</t>
    </r>
    <r>
      <rPr>
        <sz val="9"/>
        <rFont val="Times New Roman"/>
        <charset val="134"/>
      </rPr>
      <t xml:space="preserve">
7. </t>
    </r>
    <r>
      <rPr>
        <sz val="9"/>
        <rFont val="方正仿宋_GBK"/>
        <charset val="134"/>
      </rPr>
      <t>购买植保无人机</t>
    </r>
    <r>
      <rPr>
        <sz val="9"/>
        <rFont val="Times New Roman"/>
        <charset val="134"/>
      </rPr>
      <t>1</t>
    </r>
    <r>
      <rPr>
        <sz val="9"/>
        <rFont val="方正仿宋_GBK"/>
        <charset val="134"/>
      </rPr>
      <t>台，投资</t>
    </r>
    <r>
      <rPr>
        <sz val="9"/>
        <rFont val="Times New Roman"/>
        <charset val="134"/>
      </rPr>
      <t>6</t>
    </r>
    <r>
      <rPr>
        <sz val="9"/>
        <rFont val="方正仿宋_GBK"/>
        <charset val="134"/>
      </rPr>
      <t>万元，其中申请财政资金补助</t>
    </r>
    <r>
      <rPr>
        <sz val="9"/>
        <rFont val="Times New Roman"/>
        <charset val="134"/>
      </rPr>
      <t>1.8</t>
    </r>
    <r>
      <rPr>
        <sz val="9"/>
        <rFont val="方正仿宋_GBK"/>
        <charset val="134"/>
      </rPr>
      <t>万元。</t>
    </r>
  </si>
  <si>
    <r>
      <rPr>
        <sz val="9"/>
        <rFont val="方正仿宋_GBK"/>
        <charset val="134"/>
      </rPr>
      <t>项目实施后，带动群众</t>
    </r>
    <r>
      <rPr>
        <sz val="9"/>
        <rFont val="Times New Roman"/>
        <charset val="134"/>
      </rPr>
      <t>706</t>
    </r>
    <r>
      <rPr>
        <sz val="9"/>
        <rFont val="方正仿宋_GBK"/>
        <charset val="134"/>
      </rPr>
      <t>户</t>
    </r>
    <r>
      <rPr>
        <sz val="9"/>
        <rFont val="Times New Roman"/>
        <charset val="134"/>
      </rPr>
      <t>2100</t>
    </r>
    <r>
      <rPr>
        <sz val="9"/>
        <rFont val="方正仿宋_GBK"/>
        <charset val="134"/>
      </rPr>
      <t>人（其中脱贫户</t>
    </r>
    <r>
      <rPr>
        <sz val="9"/>
        <rFont val="Times New Roman"/>
        <charset val="134"/>
      </rPr>
      <t>80</t>
    </r>
    <r>
      <rPr>
        <sz val="9"/>
        <rFont val="方正仿宋_GBK"/>
        <charset val="134"/>
      </rPr>
      <t>户</t>
    </r>
    <r>
      <rPr>
        <sz val="9"/>
        <rFont val="Times New Roman"/>
        <charset val="134"/>
      </rPr>
      <t>260</t>
    </r>
    <r>
      <rPr>
        <sz val="9"/>
        <rFont val="方正仿宋_GBK"/>
        <charset val="134"/>
      </rPr>
      <t>人）</t>
    </r>
  </si>
  <si>
    <r>
      <rPr>
        <sz val="9"/>
        <rFont val="方正仿宋_GBK"/>
        <charset val="134"/>
      </rPr>
      <t>项目存续年限</t>
    </r>
    <r>
      <rPr>
        <sz val="9"/>
        <rFont val="Times New Roman"/>
        <charset val="134"/>
      </rPr>
      <t>≥5</t>
    </r>
    <r>
      <rPr>
        <sz val="9"/>
        <rFont val="方正仿宋_GBK"/>
        <charset val="134"/>
      </rPr>
      <t>年</t>
    </r>
  </si>
  <si>
    <r>
      <rPr>
        <sz val="9"/>
        <rFont val="方正仿宋_GBK"/>
        <charset val="134"/>
      </rPr>
      <t>云阳县高阳镇镇</t>
    </r>
  </si>
  <si>
    <r>
      <rPr>
        <sz val="9"/>
        <rFont val="Times New Roman"/>
        <charset val="134"/>
      </rPr>
      <t>2025</t>
    </r>
    <r>
      <rPr>
        <sz val="9"/>
        <rFont val="方正仿宋_GBK"/>
        <charset val="134"/>
      </rPr>
      <t>年</t>
    </r>
  </si>
  <si>
    <t>刘洋</t>
  </si>
  <si>
    <r>
      <rPr>
        <sz val="9"/>
        <rFont val="方正仿宋_GBK"/>
        <charset val="134"/>
      </rPr>
      <t>云阳县</t>
    </r>
    <r>
      <rPr>
        <sz val="9"/>
        <rFont val="Times New Roman"/>
        <charset val="134"/>
      </rPr>
      <t>2025</t>
    </r>
    <r>
      <rPr>
        <sz val="9"/>
        <rFont val="方正仿宋_GBK"/>
        <charset val="134"/>
      </rPr>
      <t>年凤鸣镇牧春农机装备能力提升项目</t>
    </r>
  </si>
  <si>
    <r>
      <rPr>
        <sz val="9"/>
        <rFont val="Times New Roman"/>
        <charset val="134"/>
      </rPr>
      <t xml:space="preserve">1. </t>
    </r>
    <r>
      <rPr>
        <sz val="9"/>
        <rFont val="方正仿宋_GBK"/>
        <charset val="134"/>
      </rPr>
      <t>购买沃德牌</t>
    </r>
    <r>
      <rPr>
        <sz val="9"/>
        <rFont val="Times New Roman"/>
        <charset val="134"/>
      </rPr>
      <t>4LZ-6.0MEQ</t>
    </r>
    <r>
      <rPr>
        <sz val="9"/>
        <rFont val="方正仿宋_GBK"/>
        <charset val="134"/>
      </rPr>
      <t>履带自走全喂入式谷物联合收割机</t>
    </r>
    <r>
      <rPr>
        <sz val="9"/>
        <rFont val="Times New Roman"/>
        <charset val="134"/>
      </rPr>
      <t>1</t>
    </r>
    <r>
      <rPr>
        <sz val="9"/>
        <rFont val="方正仿宋_GBK"/>
        <charset val="134"/>
      </rPr>
      <t>台。</t>
    </r>
    <r>
      <rPr>
        <sz val="9"/>
        <rFont val="Times New Roman"/>
        <charset val="134"/>
      </rPr>
      <t xml:space="preserve">
2. </t>
    </r>
    <r>
      <rPr>
        <sz val="9"/>
        <rFont val="方正仿宋_GBK"/>
        <charset val="134"/>
      </rPr>
      <t>购买大疆</t>
    </r>
    <r>
      <rPr>
        <sz val="9"/>
        <rFont val="Times New Roman"/>
        <charset val="134"/>
      </rPr>
      <t>T60</t>
    </r>
    <r>
      <rPr>
        <sz val="9"/>
        <rFont val="方正仿宋_GBK"/>
        <charset val="134"/>
      </rPr>
      <t>植保无人机</t>
    </r>
    <r>
      <rPr>
        <sz val="9"/>
        <rFont val="Times New Roman"/>
        <charset val="134"/>
      </rPr>
      <t>1</t>
    </r>
    <r>
      <rPr>
        <sz val="9"/>
        <rFont val="方正仿宋_GBK"/>
        <charset val="134"/>
      </rPr>
      <t>台。</t>
    </r>
  </si>
  <si>
    <r>
      <rPr>
        <sz val="9"/>
        <rFont val="方正仿宋_GBK"/>
        <charset val="134"/>
      </rPr>
      <t>凤鸣镇桂泉村</t>
    </r>
  </si>
  <si>
    <r>
      <rPr>
        <sz val="9"/>
        <rFont val="方正仿宋_GBK"/>
        <charset val="134"/>
      </rPr>
      <t>项目实施后，进一步提升合作社机防及机收能力，降低农业生产成本，为农户提供机防、机收服务</t>
    </r>
    <r>
      <rPr>
        <sz val="9"/>
        <rFont val="Times New Roman"/>
        <charset val="134"/>
      </rPr>
      <t>800</t>
    </r>
    <r>
      <rPr>
        <sz val="9"/>
        <rFont val="方正仿宋_GBK"/>
        <charset val="134"/>
      </rPr>
      <t>亩。</t>
    </r>
  </si>
  <si>
    <r>
      <rPr>
        <sz val="9"/>
        <rFont val="Times New Roman"/>
        <charset val="134"/>
      </rPr>
      <t>15</t>
    </r>
    <r>
      <rPr>
        <sz val="9"/>
        <rFont val="方正仿宋_GBK"/>
        <charset val="134"/>
      </rPr>
      <t>名村民代表、小组组长，参与前期项目确定会议、决议，监督委员会</t>
    </r>
    <r>
      <rPr>
        <sz val="9"/>
        <rFont val="Times New Roman"/>
        <charset val="134"/>
      </rPr>
      <t>3</t>
    </r>
    <r>
      <rPr>
        <sz val="9"/>
        <rFont val="方正仿宋_GBK"/>
        <charset val="134"/>
      </rPr>
      <t>人参与项目实施过程中施工质量和资金使用的监督，建设中及后期为农户提供岗位</t>
    </r>
    <r>
      <rPr>
        <sz val="9"/>
        <rFont val="Times New Roman"/>
        <charset val="134"/>
      </rPr>
      <t>1</t>
    </r>
    <r>
      <rPr>
        <sz val="9"/>
        <rFont val="方正仿宋_GBK"/>
        <charset val="134"/>
      </rPr>
      <t>人，增加工资性收入</t>
    </r>
    <r>
      <rPr>
        <sz val="9"/>
        <rFont val="Times New Roman"/>
        <charset val="134"/>
      </rPr>
      <t>2000</t>
    </r>
    <r>
      <rPr>
        <sz val="9"/>
        <rFont val="方正仿宋_GBK"/>
        <charset val="134"/>
      </rPr>
      <t>元</t>
    </r>
    <r>
      <rPr>
        <sz val="9"/>
        <rFont val="Times New Roman"/>
        <charset val="134"/>
      </rPr>
      <t>/</t>
    </r>
    <r>
      <rPr>
        <sz val="9"/>
        <rFont val="方正仿宋_GBK"/>
        <charset val="134"/>
      </rPr>
      <t>人。</t>
    </r>
  </si>
  <si>
    <r>
      <rPr>
        <sz val="9"/>
        <rFont val="方正仿宋_GBK"/>
        <charset val="134"/>
      </rPr>
      <t>项目验收合格率</t>
    </r>
    <r>
      <rPr>
        <sz val="9"/>
        <rFont val="Times New Roman"/>
        <charset val="134"/>
      </rPr>
      <t>100%</t>
    </r>
  </si>
  <si>
    <r>
      <rPr>
        <sz val="9"/>
        <rFont val="方正仿宋_GBK"/>
        <charset val="134"/>
      </rPr>
      <t>项目完成及时率</t>
    </r>
    <r>
      <rPr>
        <sz val="9"/>
        <rFont val="Times New Roman"/>
        <charset val="134"/>
      </rPr>
      <t>100%</t>
    </r>
  </si>
  <si>
    <r>
      <rPr>
        <sz val="9"/>
        <rFont val="Times New Roman"/>
        <charset val="134"/>
      </rPr>
      <t>1.</t>
    </r>
    <r>
      <rPr>
        <sz val="9"/>
        <rFont val="方正仿宋_GBK"/>
        <charset val="134"/>
      </rPr>
      <t>谷物联合收割机补助</t>
    </r>
    <r>
      <rPr>
        <sz val="9"/>
        <rFont val="Times New Roman"/>
        <charset val="134"/>
      </rPr>
      <t>6.9</t>
    </r>
    <r>
      <rPr>
        <sz val="9"/>
        <rFont val="方正仿宋_GBK"/>
        <charset val="134"/>
      </rPr>
      <t>万元；</t>
    </r>
    <r>
      <rPr>
        <sz val="9"/>
        <rFont val="Times New Roman"/>
        <charset val="134"/>
      </rPr>
      <t>2.</t>
    </r>
    <r>
      <rPr>
        <sz val="9"/>
        <rFont val="方正仿宋_GBK"/>
        <charset val="134"/>
      </rPr>
      <t>大疆</t>
    </r>
    <r>
      <rPr>
        <sz val="9"/>
        <rFont val="Times New Roman"/>
        <charset val="134"/>
      </rPr>
      <t>T60</t>
    </r>
    <r>
      <rPr>
        <sz val="9"/>
        <rFont val="方正仿宋_GBK"/>
        <charset val="134"/>
      </rPr>
      <t>植保无人机补助</t>
    </r>
    <r>
      <rPr>
        <sz val="9"/>
        <rFont val="Times New Roman"/>
        <charset val="134"/>
      </rPr>
      <t>3</t>
    </r>
    <r>
      <rPr>
        <sz val="9"/>
        <rFont val="方正仿宋_GBK"/>
        <charset val="134"/>
      </rPr>
      <t>万元。</t>
    </r>
  </si>
  <si>
    <r>
      <rPr>
        <sz val="9"/>
        <rFont val="方正仿宋_GBK"/>
        <charset val="134"/>
      </rPr>
      <t>耕种收防环节比传统人工种植亩节约劳动成本</t>
    </r>
    <r>
      <rPr>
        <sz val="9"/>
        <rFont val="Times New Roman"/>
        <charset val="134"/>
      </rPr>
      <t>200</t>
    </r>
    <r>
      <rPr>
        <sz val="9"/>
        <rFont val="方正仿宋_GBK"/>
        <charset val="134"/>
      </rPr>
      <t>元</t>
    </r>
  </si>
  <si>
    <r>
      <rPr>
        <sz val="9"/>
        <rFont val="方正仿宋_GBK"/>
        <charset val="134"/>
      </rPr>
      <t>对外年从事粮油作物耕种收防环节社会化服务面积</t>
    </r>
    <r>
      <rPr>
        <sz val="9"/>
        <rFont val="Times New Roman"/>
        <charset val="134"/>
      </rPr>
      <t>800</t>
    </r>
    <r>
      <rPr>
        <sz val="9"/>
        <rFont val="方正仿宋_GBK"/>
        <charset val="134"/>
      </rPr>
      <t>亩</t>
    </r>
  </si>
  <si>
    <r>
      <rPr>
        <sz val="9"/>
        <rFont val="方正仿宋_GBK"/>
        <charset val="134"/>
      </rPr>
      <t>云阳县凤鸣镇</t>
    </r>
  </si>
  <si>
    <t>吴平</t>
  </si>
  <si>
    <r>
      <rPr>
        <sz val="9"/>
        <rFont val="方正仿宋_GBK"/>
        <charset val="134"/>
      </rPr>
      <t>云阳县</t>
    </r>
    <r>
      <rPr>
        <sz val="9"/>
        <rFont val="Times New Roman"/>
        <charset val="134"/>
      </rPr>
      <t>2025</t>
    </r>
    <r>
      <rPr>
        <sz val="9"/>
        <rFont val="方正仿宋_GBK"/>
        <charset val="134"/>
      </rPr>
      <t>年龙洞镇新建农机专业合作社项目</t>
    </r>
  </si>
  <si>
    <r>
      <rPr>
        <sz val="9"/>
        <rFont val="Times New Roman"/>
        <charset val="134"/>
      </rPr>
      <t xml:space="preserve">1. </t>
    </r>
    <r>
      <rPr>
        <sz val="9"/>
        <rFont val="方正仿宋_GBK"/>
        <charset val="134"/>
      </rPr>
      <t>购买久保田</t>
    </r>
    <r>
      <rPr>
        <sz val="9"/>
        <rFont val="Times New Roman"/>
        <charset val="134"/>
      </rPr>
      <t>704</t>
    </r>
    <r>
      <rPr>
        <sz val="9"/>
        <rFont val="方正仿宋_GBK"/>
        <charset val="134"/>
      </rPr>
      <t>轮式拖拉机</t>
    </r>
    <r>
      <rPr>
        <sz val="9"/>
        <rFont val="Times New Roman"/>
        <charset val="134"/>
      </rPr>
      <t>1</t>
    </r>
    <r>
      <rPr>
        <sz val="9"/>
        <rFont val="方正仿宋_GBK"/>
        <charset val="134"/>
      </rPr>
      <t>台。</t>
    </r>
    <r>
      <rPr>
        <sz val="9"/>
        <rFont val="Times New Roman"/>
        <charset val="134"/>
      </rPr>
      <t xml:space="preserve">
2. </t>
    </r>
    <r>
      <rPr>
        <sz val="9"/>
        <rFont val="方正仿宋_GBK"/>
        <charset val="134"/>
      </rPr>
      <t>购买大疆植保无人机</t>
    </r>
    <r>
      <rPr>
        <sz val="9"/>
        <rFont val="Times New Roman"/>
        <charset val="134"/>
      </rPr>
      <t>T60 2</t>
    </r>
    <r>
      <rPr>
        <sz val="9"/>
        <rFont val="方正仿宋_GBK"/>
        <charset val="134"/>
      </rPr>
      <t>台。</t>
    </r>
    <r>
      <rPr>
        <sz val="9"/>
        <rFont val="Times New Roman"/>
        <charset val="134"/>
      </rPr>
      <t xml:space="preserve">
3. </t>
    </r>
    <r>
      <rPr>
        <sz val="9"/>
        <rFont val="方正仿宋_GBK"/>
        <charset val="134"/>
      </rPr>
      <t>购买圣禾</t>
    </r>
    <r>
      <rPr>
        <sz val="9"/>
        <rFont val="Times New Roman"/>
        <charset val="134"/>
      </rPr>
      <t>2.0</t>
    </r>
    <r>
      <rPr>
        <sz val="9"/>
        <rFont val="方正仿宋_GBK"/>
        <charset val="134"/>
      </rPr>
      <t>米宽旋耕机</t>
    </r>
    <r>
      <rPr>
        <sz val="9"/>
        <rFont val="Times New Roman"/>
        <charset val="134"/>
      </rPr>
      <t>2</t>
    </r>
    <r>
      <rPr>
        <sz val="9"/>
        <rFont val="方正仿宋_GBK"/>
        <charset val="134"/>
      </rPr>
      <t>台。</t>
    </r>
    <r>
      <rPr>
        <sz val="9"/>
        <rFont val="Times New Roman"/>
        <charset val="134"/>
      </rPr>
      <t xml:space="preserve">
4. </t>
    </r>
    <r>
      <rPr>
        <sz val="9"/>
        <rFont val="方正仿宋_GBK"/>
        <charset val="134"/>
      </rPr>
      <t>购买美奥前置微耕机</t>
    </r>
    <r>
      <rPr>
        <sz val="9"/>
        <rFont val="Times New Roman"/>
        <charset val="134"/>
      </rPr>
      <t>2</t>
    </r>
    <r>
      <rPr>
        <sz val="9"/>
        <rFont val="方正仿宋_GBK"/>
        <charset val="134"/>
      </rPr>
      <t>台。</t>
    </r>
    <r>
      <rPr>
        <sz val="9"/>
        <rFont val="Times New Roman"/>
        <charset val="134"/>
      </rPr>
      <t xml:space="preserve">
5. </t>
    </r>
    <r>
      <rPr>
        <sz val="9"/>
        <rFont val="方正仿宋_GBK"/>
        <charset val="134"/>
      </rPr>
      <t>购买</t>
    </r>
    <r>
      <rPr>
        <sz val="9"/>
        <rFont val="Times New Roman"/>
        <charset val="134"/>
      </rPr>
      <t>160</t>
    </r>
    <r>
      <rPr>
        <sz val="9"/>
        <rFont val="方正仿宋_GBK"/>
        <charset val="134"/>
      </rPr>
      <t>升机动喷雾器</t>
    </r>
    <r>
      <rPr>
        <sz val="9"/>
        <rFont val="Times New Roman"/>
        <charset val="134"/>
      </rPr>
      <t xml:space="preserve"> 2</t>
    </r>
    <r>
      <rPr>
        <sz val="9"/>
        <rFont val="方正仿宋_GBK"/>
        <charset val="134"/>
      </rPr>
      <t>台。</t>
    </r>
    <r>
      <rPr>
        <sz val="9"/>
        <rFont val="Times New Roman"/>
        <charset val="134"/>
      </rPr>
      <t xml:space="preserve">
6. </t>
    </r>
    <r>
      <rPr>
        <sz val="9"/>
        <rFont val="方正仿宋_GBK"/>
        <charset val="134"/>
      </rPr>
      <t>购买小葱移栽机</t>
    </r>
    <r>
      <rPr>
        <sz val="9"/>
        <rFont val="Times New Roman"/>
        <charset val="134"/>
      </rPr>
      <t>1</t>
    </r>
    <r>
      <rPr>
        <sz val="9"/>
        <rFont val="方正仿宋_GBK"/>
        <charset val="134"/>
      </rPr>
      <t>台。</t>
    </r>
    <r>
      <rPr>
        <sz val="9"/>
        <rFont val="Times New Roman"/>
        <charset val="134"/>
      </rPr>
      <t xml:space="preserve">
7. </t>
    </r>
    <r>
      <rPr>
        <sz val="9"/>
        <rFont val="方正仿宋_GBK"/>
        <charset val="134"/>
      </rPr>
      <t>购买起垄机</t>
    </r>
    <r>
      <rPr>
        <sz val="9"/>
        <rFont val="Times New Roman"/>
        <charset val="134"/>
      </rPr>
      <t>1</t>
    </r>
    <r>
      <rPr>
        <sz val="9"/>
        <rFont val="方正仿宋_GBK"/>
        <charset val="134"/>
      </rPr>
      <t>台。</t>
    </r>
  </si>
  <si>
    <r>
      <rPr>
        <sz val="9"/>
        <rFont val="方正仿宋_GBK"/>
        <charset val="134"/>
      </rPr>
      <t>龙洞镇龙槽村</t>
    </r>
  </si>
  <si>
    <r>
      <rPr>
        <sz val="9"/>
        <rFont val="方正仿宋_GBK"/>
        <charset val="134"/>
      </rPr>
      <t>项目实施后，服务龙洞</t>
    </r>
    <r>
      <rPr>
        <sz val="9"/>
        <rFont val="Times New Roman"/>
        <charset val="134"/>
      </rPr>
      <t>3000</t>
    </r>
    <r>
      <rPr>
        <sz val="9"/>
        <rFont val="方正仿宋_GBK"/>
        <charset val="134"/>
      </rPr>
      <t>亩分葱生产全程机械化，亩可节约生产成本</t>
    </r>
    <r>
      <rPr>
        <sz val="9"/>
        <rFont val="Times New Roman"/>
        <charset val="134"/>
      </rPr>
      <t>500</t>
    </r>
    <r>
      <rPr>
        <sz val="9"/>
        <rFont val="方正仿宋_GBK"/>
        <charset val="134"/>
      </rPr>
      <t>元，农业综合生产能力明显提升。</t>
    </r>
  </si>
  <si>
    <r>
      <rPr>
        <sz val="9"/>
        <rFont val="Times New Roman"/>
        <charset val="134"/>
      </rPr>
      <t>25</t>
    </r>
    <r>
      <rPr>
        <sz val="9"/>
        <rFont val="方正仿宋_GBK"/>
        <charset val="134"/>
      </rPr>
      <t>名村民代表、小组组长，参与前期项目确定会议、决议，监督委员会</t>
    </r>
    <r>
      <rPr>
        <sz val="9"/>
        <rFont val="Times New Roman"/>
        <charset val="134"/>
      </rPr>
      <t>3</t>
    </r>
    <r>
      <rPr>
        <sz val="9"/>
        <rFont val="方正仿宋_GBK"/>
        <charset val="134"/>
      </rPr>
      <t>人参与项目实施过程中施工质量和资金使用的监督，建设中及后期为脱贫户提供岗位</t>
    </r>
    <r>
      <rPr>
        <sz val="9"/>
        <rFont val="Times New Roman"/>
        <charset val="134"/>
      </rPr>
      <t>5</t>
    </r>
    <r>
      <rPr>
        <sz val="9"/>
        <rFont val="方正仿宋_GBK"/>
        <charset val="134"/>
      </rPr>
      <t>人，增加工资性收入</t>
    </r>
    <r>
      <rPr>
        <sz val="9"/>
        <rFont val="Times New Roman"/>
        <charset val="134"/>
      </rPr>
      <t>2000</t>
    </r>
    <r>
      <rPr>
        <sz val="9"/>
        <rFont val="方正仿宋_GBK"/>
        <charset val="134"/>
      </rPr>
      <t>元</t>
    </r>
    <r>
      <rPr>
        <sz val="9"/>
        <rFont val="Times New Roman"/>
        <charset val="134"/>
      </rPr>
      <t>/</t>
    </r>
    <r>
      <rPr>
        <sz val="9"/>
        <rFont val="方正仿宋_GBK"/>
        <charset val="134"/>
      </rPr>
      <t>人。</t>
    </r>
  </si>
  <si>
    <r>
      <rPr>
        <sz val="9"/>
        <rFont val="Times New Roman"/>
        <charset val="134"/>
      </rPr>
      <t xml:space="preserve">1. </t>
    </r>
    <r>
      <rPr>
        <sz val="9"/>
        <rFont val="方正仿宋_GBK"/>
        <charset val="134"/>
      </rPr>
      <t>购买久保田</t>
    </r>
    <r>
      <rPr>
        <sz val="9"/>
        <rFont val="Times New Roman"/>
        <charset val="134"/>
      </rPr>
      <t>704</t>
    </r>
    <r>
      <rPr>
        <sz val="9"/>
        <rFont val="方正仿宋_GBK"/>
        <charset val="134"/>
      </rPr>
      <t>轮式拖拉机</t>
    </r>
    <r>
      <rPr>
        <sz val="9"/>
        <rFont val="Times New Roman"/>
        <charset val="134"/>
      </rPr>
      <t>1</t>
    </r>
    <r>
      <rPr>
        <sz val="9"/>
        <rFont val="方正仿宋_GBK"/>
        <charset val="134"/>
      </rPr>
      <t>台，投资</t>
    </r>
    <r>
      <rPr>
        <sz val="9"/>
        <rFont val="Times New Roman"/>
        <charset val="134"/>
      </rPr>
      <t>12.8</t>
    </r>
    <r>
      <rPr>
        <sz val="9"/>
        <rFont val="方正仿宋_GBK"/>
        <charset val="134"/>
      </rPr>
      <t>万元。其中申请财政资金补助</t>
    </r>
    <r>
      <rPr>
        <sz val="9"/>
        <rFont val="Times New Roman"/>
        <charset val="134"/>
      </rPr>
      <t>6.4</t>
    </r>
    <r>
      <rPr>
        <sz val="9"/>
        <rFont val="方正仿宋_GBK"/>
        <charset val="134"/>
      </rPr>
      <t>万元，自筹</t>
    </r>
    <r>
      <rPr>
        <sz val="9"/>
        <rFont val="Times New Roman"/>
        <charset val="134"/>
      </rPr>
      <t>6.4</t>
    </r>
    <r>
      <rPr>
        <sz val="9"/>
        <rFont val="方正仿宋_GBK"/>
        <charset val="134"/>
      </rPr>
      <t>万元。</t>
    </r>
    <r>
      <rPr>
        <sz val="9"/>
        <rFont val="Times New Roman"/>
        <charset val="134"/>
      </rPr>
      <t xml:space="preserve">
2. </t>
    </r>
    <r>
      <rPr>
        <sz val="9"/>
        <rFont val="方正仿宋_GBK"/>
        <charset val="134"/>
      </rPr>
      <t>购买大疆无人机</t>
    </r>
    <r>
      <rPr>
        <sz val="9"/>
        <rFont val="Times New Roman"/>
        <charset val="134"/>
      </rPr>
      <t>T60 2</t>
    </r>
    <r>
      <rPr>
        <sz val="9"/>
        <rFont val="方正仿宋_GBK"/>
        <charset val="134"/>
      </rPr>
      <t>台，投资</t>
    </r>
    <r>
      <rPr>
        <sz val="9"/>
        <rFont val="Times New Roman"/>
        <charset val="134"/>
      </rPr>
      <t>12</t>
    </r>
    <r>
      <rPr>
        <sz val="9"/>
        <rFont val="方正仿宋_GBK"/>
        <charset val="134"/>
      </rPr>
      <t>万元。其中申请财政资金补助</t>
    </r>
    <r>
      <rPr>
        <sz val="9"/>
        <rFont val="Times New Roman"/>
        <charset val="134"/>
      </rPr>
      <t>6</t>
    </r>
    <r>
      <rPr>
        <sz val="9"/>
        <rFont val="方正仿宋_GBK"/>
        <charset val="134"/>
      </rPr>
      <t>万元，自筹</t>
    </r>
    <r>
      <rPr>
        <sz val="9"/>
        <rFont val="Times New Roman"/>
        <charset val="134"/>
      </rPr>
      <t>6</t>
    </r>
    <r>
      <rPr>
        <sz val="9"/>
        <rFont val="方正仿宋_GBK"/>
        <charset val="134"/>
      </rPr>
      <t>万元。</t>
    </r>
    <r>
      <rPr>
        <sz val="9"/>
        <rFont val="Times New Roman"/>
        <charset val="134"/>
      </rPr>
      <t xml:space="preserve">
3. </t>
    </r>
    <r>
      <rPr>
        <sz val="9"/>
        <rFont val="方正仿宋_GBK"/>
        <charset val="134"/>
      </rPr>
      <t>购买圣禾</t>
    </r>
    <r>
      <rPr>
        <sz val="9"/>
        <rFont val="Times New Roman"/>
        <charset val="134"/>
      </rPr>
      <t>2.0</t>
    </r>
    <r>
      <rPr>
        <sz val="9"/>
        <rFont val="方正仿宋_GBK"/>
        <charset val="134"/>
      </rPr>
      <t>米宽旋耕机</t>
    </r>
    <r>
      <rPr>
        <sz val="9"/>
        <rFont val="Times New Roman"/>
        <charset val="134"/>
      </rPr>
      <t>2</t>
    </r>
    <r>
      <rPr>
        <sz val="9"/>
        <rFont val="方正仿宋_GBK"/>
        <charset val="134"/>
      </rPr>
      <t>台，投资</t>
    </r>
    <r>
      <rPr>
        <sz val="9"/>
        <rFont val="Times New Roman"/>
        <charset val="134"/>
      </rPr>
      <t>2</t>
    </r>
    <r>
      <rPr>
        <sz val="9"/>
        <rFont val="方正仿宋_GBK"/>
        <charset val="134"/>
      </rPr>
      <t>万元。其中申请财政资金补助</t>
    </r>
    <r>
      <rPr>
        <sz val="9"/>
        <rFont val="Times New Roman"/>
        <charset val="134"/>
      </rPr>
      <t>1</t>
    </r>
    <r>
      <rPr>
        <sz val="9"/>
        <rFont val="方正仿宋_GBK"/>
        <charset val="134"/>
      </rPr>
      <t>万元，自筹</t>
    </r>
    <r>
      <rPr>
        <sz val="9"/>
        <rFont val="Times New Roman"/>
        <charset val="134"/>
      </rPr>
      <t>1</t>
    </r>
    <r>
      <rPr>
        <sz val="9"/>
        <rFont val="方正仿宋_GBK"/>
        <charset val="134"/>
      </rPr>
      <t>万元。</t>
    </r>
    <r>
      <rPr>
        <sz val="9"/>
        <rFont val="Times New Roman"/>
        <charset val="134"/>
      </rPr>
      <t xml:space="preserve">
4. </t>
    </r>
    <r>
      <rPr>
        <sz val="9"/>
        <rFont val="方正仿宋_GBK"/>
        <charset val="134"/>
      </rPr>
      <t>购买美奥前置微耕机</t>
    </r>
    <r>
      <rPr>
        <sz val="9"/>
        <rFont val="Times New Roman"/>
        <charset val="134"/>
      </rPr>
      <t>2</t>
    </r>
    <r>
      <rPr>
        <sz val="9"/>
        <rFont val="方正仿宋_GBK"/>
        <charset val="134"/>
      </rPr>
      <t>台，投资</t>
    </r>
    <r>
      <rPr>
        <sz val="9"/>
        <rFont val="Times New Roman"/>
        <charset val="134"/>
      </rPr>
      <t>1.5</t>
    </r>
    <r>
      <rPr>
        <sz val="9"/>
        <rFont val="方正仿宋_GBK"/>
        <charset val="134"/>
      </rPr>
      <t>万元。其中申请财政资金补助</t>
    </r>
    <r>
      <rPr>
        <sz val="9"/>
        <rFont val="Times New Roman"/>
        <charset val="134"/>
      </rPr>
      <t>0.75</t>
    </r>
    <r>
      <rPr>
        <sz val="9"/>
        <rFont val="方正仿宋_GBK"/>
        <charset val="134"/>
      </rPr>
      <t>万元，自筹</t>
    </r>
    <r>
      <rPr>
        <sz val="9"/>
        <rFont val="Times New Roman"/>
        <charset val="134"/>
      </rPr>
      <t>0.75</t>
    </r>
    <r>
      <rPr>
        <sz val="9"/>
        <rFont val="方正仿宋_GBK"/>
        <charset val="134"/>
      </rPr>
      <t>万元。</t>
    </r>
    <r>
      <rPr>
        <sz val="9"/>
        <rFont val="Times New Roman"/>
        <charset val="134"/>
      </rPr>
      <t xml:space="preserve">
5. </t>
    </r>
    <r>
      <rPr>
        <sz val="9"/>
        <rFont val="方正仿宋_GBK"/>
        <charset val="134"/>
      </rPr>
      <t>购买</t>
    </r>
    <r>
      <rPr>
        <sz val="9"/>
        <rFont val="Times New Roman"/>
        <charset val="134"/>
      </rPr>
      <t>160</t>
    </r>
    <r>
      <rPr>
        <sz val="9"/>
        <rFont val="方正仿宋_GBK"/>
        <charset val="134"/>
      </rPr>
      <t>升机动喷雾器</t>
    </r>
    <r>
      <rPr>
        <sz val="9"/>
        <rFont val="Times New Roman"/>
        <charset val="134"/>
      </rPr>
      <t xml:space="preserve"> 3</t>
    </r>
    <r>
      <rPr>
        <sz val="9"/>
        <rFont val="方正仿宋_GBK"/>
        <charset val="134"/>
      </rPr>
      <t>台，投资</t>
    </r>
    <r>
      <rPr>
        <sz val="9"/>
        <rFont val="Times New Roman"/>
        <charset val="134"/>
      </rPr>
      <t>1.5</t>
    </r>
    <r>
      <rPr>
        <sz val="9"/>
        <rFont val="方正仿宋_GBK"/>
        <charset val="134"/>
      </rPr>
      <t>万元。其中申请财政资金补助</t>
    </r>
    <r>
      <rPr>
        <sz val="9"/>
        <rFont val="Times New Roman"/>
        <charset val="134"/>
      </rPr>
      <t>0.75</t>
    </r>
    <r>
      <rPr>
        <sz val="9"/>
        <rFont val="方正仿宋_GBK"/>
        <charset val="134"/>
      </rPr>
      <t>万元，自筹</t>
    </r>
    <r>
      <rPr>
        <sz val="9"/>
        <rFont val="Times New Roman"/>
        <charset val="134"/>
      </rPr>
      <t>0.75</t>
    </r>
    <r>
      <rPr>
        <sz val="9"/>
        <rFont val="方正仿宋_GBK"/>
        <charset val="134"/>
      </rPr>
      <t>万元。</t>
    </r>
    <r>
      <rPr>
        <sz val="9"/>
        <rFont val="Times New Roman"/>
        <charset val="134"/>
      </rPr>
      <t xml:space="preserve">
6. </t>
    </r>
    <r>
      <rPr>
        <sz val="9"/>
        <rFont val="方正仿宋_GBK"/>
        <charset val="134"/>
      </rPr>
      <t>买小葱移栽机</t>
    </r>
    <r>
      <rPr>
        <sz val="9"/>
        <rFont val="Times New Roman"/>
        <charset val="134"/>
      </rPr>
      <t>1</t>
    </r>
    <r>
      <rPr>
        <sz val="9"/>
        <rFont val="方正仿宋_GBK"/>
        <charset val="134"/>
      </rPr>
      <t>台，投资</t>
    </r>
    <r>
      <rPr>
        <sz val="9"/>
        <rFont val="Times New Roman"/>
        <charset val="134"/>
      </rPr>
      <t>4</t>
    </r>
    <r>
      <rPr>
        <sz val="9"/>
        <rFont val="方正仿宋_GBK"/>
        <charset val="134"/>
      </rPr>
      <t>万元。其中申请财政资金补助</t>
    </r>
    <r>
      <rPr>
        <sz val="9"/>
        <rFont val="Times New Roman"/>
        <charset val="134"/>
      </rPr>
      <t>2</t>
    </r>
    <r>
      <rPr>
        <sz val="9"/>
        <rFont val="方正仿宋_GBK"/>
        <charset val="134"/>
      </rPr>
      <t>万元，自筹</t>
    </r>
    <r>
      <rPr>
        <sz val="9"/>
        <rFont val="Times New Roman"/>
        <charset val="134"/>
      </rPr>
      <t>2</t>
    </r>
    <r>
      <rPr>
        <sz val="9"/>
        <rFont val="方正仿宋_GBK"/>
        <charset val="134"/>
      </rPr>
      <t>万元。</t>
    </r>
    <r>
      <rPr>
        <sz val="9"/>
        <rFont val="Times New Roman"/>
        <charset val="134"/>
      </rPr>
      <t xml:space="preserve">
7. </t>
    </r>
    <r>
      <rPr>
        <sz val="9"/>
        <rFont val="方正仿宋_GBK"/>
        <charset val="134"/>
      </rPr>
      <t>购买起垄机</t>
    </r>
    <r>
      <rPr>
        <sz val="9"/>
        <rFont val="Times New Roman"/>
        <charset val="134"/>
      </rPr>
      <t>2</t>
    </r>
    <r>
      <rPr>
        <sz val="9"/>
        <rFont val="方正仿宋_GBK"/>
        <charset val="134"/>
      </rPr>
      <t>台，投资</t>
    </r>
    <r>
      <rPr>
        <sz val="9"/>
        <rFont val="Times New Roman"/>
        <charset val="134"/>
      </rPr>
      <t>7.6</t>
    </r>
    <r>
      <rPr>
        <sz val="9"/>
        <rFont val="方正仿宋_GBK"/>
        <charset val="134"/>
      </rPr>
      <t>万元。其中申请财政资金补助</t>
    </r>
    <r>
      <rPr>
        <sz val="9"/>
        <rFont val="Times New Roman"/>
        <charset val="134"/>
      </rPr>
      <t>3.8</t>
    </r>
    <r>
      <rPr>
        <sz val="9"/>
        <rFont val="方正仿宋_GBK"/>
        <charset val="134"/>
      </rPr>
      <t>万元，自筹</t>
    </r>
    <r>
      <rPr>
        <sz val="9"/>
        <rFont val="Times New Roman"/>
        <charset val="134"/>
      </rPr>
      <t>3.8</t>
    </r>
    <r>
      <rPr>
        <sz val="9"/>
        <rFont val="方正仿宋_GBK"/>
        <charset val="134"/>
      </rPr>
      <t>万元。</t>
    </r>
  </si>
  <si>
    <r>
      <rPr>
        <sz val="9"/>
        <rFont val="方正仿宋_GBK"/>
        <charset val="134"/>
      </rPr>
      <t>带动群众发展葱花产业，预计实现户均增收</t>
    </r>
    <r>
      <rPr>
        <sz val="9"/>
        <rFont val="Times New Roman"/>
        <charset val="134"/>
      </rPr>
      <t>5000</t>
    </r>
    <r>
      <rPr>
        <sz val="9"/>
        <rFont val="方正仿宋_GBK"/>
        <charset val="134"/>
      </rPr>
      <t>元以上。</t>
    </r>
  </si>
  <si>
    <r>
      <rPr>
        <sz val="9"/>
        <rFont val="方正仿宋_GBK"/>
        <charset val="134"/>
      </rPr>
      <t>项目实施后，带动群众</t>
    </r>
    <r>
      <rPr>
        <sz val="9"/>
        <rFont val="Times New Roman"/>
        <charset val="134"/>
      </rPr>
      <t>72</t>
    </r>
    <r>
      <rPr>
        <sz val="9"/>
        <rFont val="方正仿宋_GBK"/>
        <charset val="134"/>
      </rPr>
      <t>户</t>
    </r>
    <r>
      <rPr>
        <sz val="9"/>
        <rFont val="Times New Roman"/>
        <charset val="134"/>
      </rPr>
      <t>245</t>
    </r>
    <r>
      <rPr>
        <sz val="9"/>
        <rFont val="方正仿宋_GBK"/>
        <charset val="134"/>
      </rPr>
      <t>人（其中脱贫户</t>
    </r>
    <r>
      <rPr>
        <sz val="9"/>
        <rFont val="Times New Roman"/>
        <charset val="134"/>
      </rPr>
      <t>16</t>
    </r>
    <r>
      <rPr>
        <sz val="9"/>
        <rFont val="方正仿宋_GBK"/>
        <charset val="134"/>
      </rPr>
      <t>户</t>
    </r>
    <r>
      <rPr>
        <sz val="9"/>
        <rFont val="Times New Roman"/>
        <charset val="134"/>
      </rPr>
      <t>38</t>
    </r>
    <r>
      <rPr>
        <sz val="9"/>
        <rFont val="方正仿宋_GBK"/>
        <charset val="134"/>
      </rPr>
      <t>人）</t>
    </r>
  </si>
  <si>
    <r>
      <rPr>
        <sz val="9"/>
        <rFont val="方正仿宋_GBK"/>
        <charset val="134"/>
      </rPr>
      <t>云阳县龙洞镇</t>
    </r>
  </si>
  <si>
    <t>彭双辉</t>
  </si>
  <si>
    <r>
      <rPr>
        <sz val="9"/>
        <rFont val="方正仿宋_GBK"/>
        <charset val="134"/>
      </rPr>
      <t>云阳县</t>
    </r>
    <r>
      <rPr>
        <sz val="9"/>
        <rFont val="Times New Roman"/>
        <charset val="134"/>
      </rPr>
      <t>2025</t>
    </r>
    <r>
      <rPr>
        <sz val="9"/>
        <rFont val="方正仿宋_GBK"/>
        <charset val="134"/>
      </rPr>
      <t>年补助盘龙街道新建农机专业合作社项目</t>
    </r>
  </si>
  <si>
    <r>
      <rPr>
        <sz val="9"/>
        <rFont val="方正仿宋_GBK"/>
        <charset val="134"/>
      </rPr>
      <t>高标准农田建设区域约</t>
    </r>
    <r>
      <rPr>
        <sz val="9"/>
        <rFont val="Times New Roman"/>
        <charset val="134"/>
      </rPr>
      <t>1150</t>
    </r>
    <r>
      <rPr>
        <sz val="9"/>
        <rFont val="方正仿宋_GBK"/>
        <charset val="134"/>
      </rPr>
      <t>亩耕地的农业经营活动，配备先进适用机具：</t>
    </r>
    <r>
      <rPr>
        <sz val="9"/>
        <rFont val="Times New Roman"/>
        <charset val="134"/>
      </rPr>
      <t>1</t>
    </r>
    <r>
      <rPr>
        <sz val="9"/>
        <rFont val="方正仿宋_GBK"/>
        <charset val="134"/>
      </rPr>
      <t>台沃德牌</t>
    </r>
    <r>
      <rPr>
        <sz val="9"/>
        <rFont val="Times New Roman"/>
        <charset val="134"/>
      </rPr>
      <t>904kG4</t>
    </r>
    <r>
      <rPr>
        <sz val="9"/>
        <rFont val="方正仿宋_GBK"/>
        <charset val="134"/>
      </rPr>
      <t>拖拉机，</t>
    </r>
    <r>
      <rPr>
        <sz val="9"/>
        <rFont val="Times New Roman"/>
        <charset val="134"/>
      </rPr>
      <t>1</t>
    </r>
    <r>
      <rPr>
        <sz val="9"/>
        <rFont val="方正仿宋_GBK"/>
        <charset val="134"/>
      </rPr>
      <t>台</t>
    </r>
    <r>
      <rPr>
        <sz val="9"/>
        <rFont val="Times New Roman"/>
        <charset val="134"/>
      </rPr>
      <t>4LZ-6.0MEQ</t>
    </r>
    <r>
      <rPr>
        <sz val="9"/>
        <rFont val="方正仿宋_GBK"/>
        <charset val="134"/>
      </rPr>
      <t>联合收割机，</t>
    </r>
    <r>
      <rPr>
        <sz val="9"/>
        <rFont val="Times New Roman"/>
        <charset val="134"/>
      </rPr>
      <t>1</t>
    </r>
    <r>
      <rPr>
        <sz val="9"/>
        <rFont val="方正仿宋_GBK"/>
        <charset val="134"/>
      </rPr>
      <t>台</t>
    </r>
    <r>
      <rPr>
        <sz val="9"/>
        <rFont val="Times New Roman"/>
        <charset val="134"/>
      </rPr>
      <t>5HX-10</t>
    </r>
    <r>
      <rPr>
        <sz val="9"/>
        <rFont val="方正仿宋_GBK"/>
        <charset val="134"/>
      </rPr>
      <t>混流式谷物烘干机，</t>
    </r>
    <r>
      <rPr>
        <sz val="9"/>
        <rFont val="Times New Roman"/>
        <charset val="134"/>
      </rPr>
      <t>1</t>
    </r>
    <r>
      <rPr>
        <sz val="9"/>
        <rFont val="方正仿宋_GBK"/>
        <charset val="134"/>
      </rPr>
      <t>台家家乐</t>
    </r>
    <r>
      <rPr>
        <sz val="9"/>
        <rFont val="Times New Roman"/>
        <charset val="134"/>
      </rPr>
      <t xml:space="preserve">IAG-300
</t>
    </r>
    <r>
      <rPr>
        <sz val="9"/>
        <rFont val="方正仿宋_GBK"/>
        <charset val="134"/>
      </rPr>
      <t>杂粮割台，</t>
    </r>
    <r>
      <rPr>
        <sz val="9"/>
        <rFont val="Times New Roman"/>
        <charset val="134"/>
      </rPr>
      <t>1</t>
    </r>
    <r>
      <rPr>
        <sz val="9"/>
        <rFont val="方正仿宋_GBK"/>
        <charset val="134"/>
      </rPr>
      <t>台大疆</t>
    </r>
    <r>
      <rPr>
        <sz val="9"/>
        <rFont val="Times New Roman"/>
        <charset val="134"/>
      </rPr>
      <t>T60</t>
    </r>
    <r>
      <rPr>
        <sz val="9"/>
        <rFont val="方正仿宋_GBK"/>
        <charset val="134"/>
      </rPr>
      <t>植保无人机，</t>
    </r>
    <r>
      <rPr>
        <sz val="9"/>
        <rFont val="Times New Roman"/>
        <charset val="134"/>
      </rPr>
      <t>2</t>
    </r>
    <r>
      <rPr>
        <sz val="9"/>
        <rFont val="方正仿宋_GBK"/>
        <charset val="134"/>
      </rPr>
      <t>台谷丰丰</t>
    </r>
    <r>
      <rPr>
        <sz val="9"/>
        <rFont val="Times New Roman"/>
        <charset val="134"/>
      </rPr>
      <t>3GT-6.3A-3</t>
    </r>
    <r>
      <rPr>
        <sz val="9"/>
        <rFont val="方正仿宋_GBK"/>
        <charset val="134"/>
      </rPr>
      <t>微耕机。</t>
    </r>
  </si>
  <si>
    <r>
      <rPr>
        <sz val="9"/>
        <rFont val="方正仿宋_GBK"/>
        <charset val="134"/>
      </rPr>
      <t>盘龙街道</t>
    </r>
    <r>
      <rPr>
        <sz val="9"/>
        <rFont val="Times New Roman"/>
        <charset val="134"/>
      </rPr>
      <t xml:space="preserve">   </t>
    </r>
    <r>
      <rPr>
        <sz val="9"/>
        <rFont val="方正仿宋_GBK"/>
        <charset val="134"/>
      </rPr>
      <t>石楼村</t>
    </r>
  </si>
  <si>
    <r>
      <rPr>
        <sz val="9"/>
        <rFont val="Times New Roman"/>
        <charset val="134"/>
      </rPr>
      <t>1</t>
    </r>
    <r>
      <rPr>
        <sz val="9"/>
        <rFont val="方正仿宋_GBK"/>
        <charset val="134"/>
      </rPr>
      <t>、经济效益：新增总产值</t>
    </r>
    <r>
      <rPr>
        <sz val="9"/>
        <rFont val="Times New Roman"/>
        <charset val="134"/>
      </rPr>
      <t>257.5</t>
    </r>
    <r>
      <rPr>
        <sz val="9"/>
        <rFont val="方正仿宋_GBK"/>
        <charset val="134"/>
      </rPr>
      <t>万元，带动农户增收</t>
    </r>
    <r>
      <rPr>
        <sz val="9"/>
        <rFont val="Times New Roman"/>
        <charset val="134"/>
      </rPr>
      <t>80</t>
    </r>
    <r>
      <rPr>
        <sz val="9"/>
        <rFont val="方正仿宋_GBK"/>
        <charset val="134"/>
      </rPr>
      <t>万元，总计新增收入</t>
    </r>
    <r>
      <rPr>
        <sz val="9"/>
        <rFont val="Times New Roman"/>
        <charset val="134"/>
      </rPr>
      <t>337.5</t>
    </r>
    <r>
      <rPr>
        <sz val="9"/>
        <rFont val="方正仿宋_GBK"/>
        <charset val="134"/>
      </rPr>
      <t>万元。</t>
    </r>
    <r>
      <rPr>
        <sz val="9"/>
        <rFont val="Times New Roman"/>
        <charset val="134"/>
      </rPr>
      <t xml:space="preserve">
2</t>
    </r>
    <r>
      <rPr>
        <sz val="9"/>
        <rFont val="方正仿宋_GBK"/>
        <charset val="134"/>
      </rPr>
      <t>、社会效益：通过技术示范项目的推广，可提高农田利用率，降低生产成本，同时提高作物品质和产量。</t>
    </r>
    <r>
      <rPr>
        <sz val="9"/>
        <rFont val="Times New Roman"/>
        <charset val="134"/>
      </rPr>
      <t xml:space="preserve">
3</t>
    </r>
    <r>
      <rPr>
        <sz val="9"/>
        <rFont val="方正仿宋_GBK"/>
        <charset val="134"/>
      </rPr>
      <t>、生态效益：有利于防治水土流失，而且有利于增强土地的抗旱能力。</t>
    </r>
  </si>
  <si>
    <r>
      <rPr>
        <sz val="9"/>
        <rFont val="方正仿宋_GBK"/>
        <charset val="134"/>
      </rPr>
      <t>项目建设带动农户</t>
    </r>
    <r>
      <rPr>
        <sz val="9"/>
        <rFont val="Times New Roman"/>
        <charset val="134"/>
      </rPr>
      <t>316</t>
    </r>
    <r>
      <rPr>
        <sz val="9"/>
        <rFont val="方正仿宋_GBK"/>
        <charset val="134"/>
      </rPr>
      <t>户，通过流转土地、种植劳务收入、一般劳务收入等，户平可增收</t>
    </r>
    <r>
      <rPr>
        <sz val="9"/>
        <rFont val="Times New Roman"/>
        <charset val="134"/>
      </rPr>
      <t>1200</t>
    </r>
    <r>
      <rPr>
        <sz val="9"/>
        <rFont val="方正仿宋_GBK"/>
        <charset val="134"/>
      </rPr>
      <t>元，共计增收</t>
    </r>
    <r>
      <rPr>
        <sz val="9"/>
        <rFont val="Times New Roman"/>
        <charset val="134"/>
      </rPr>
      <t>38</t>
    </r>
    <r>
      <rPr>
        <sz val="9"/>
        <rFont val="方正仿宋_GBK"/>
        <charset val="134"/>
      </rPr>
      <t>万元。</t>
    </r>
  </si>
  <si>
    <r>
      <rPr>
        <sz val="9"/>
        <rFont val="方正仿宋_GBK"/>
        <charset val="134"/>
      </rPr>
      <t>项目实施后带动群众</t>
    </r>
    <r>
      <rPr>
        <sz val="9"/>
        <rFont val="Times New Roman"/>
        <charset val="134"/>
      </rPr>
      <t>316</t>
    </r>
    <r>
      <rPr>
        <sz val="9"/>
        <rFont val="方正仿宋_GBK"/>
        <charset val="134"/>
      </rPr>
      <t>户</t>
    </r>
    <r>
      <rPr>
        <sz val="9"/>
        <rFont val="Times New Roman"/>
        <charset val="134"/>
      </rPr>
      <t>751</t>
    </r>
    <r>
      <rPr>
        <sz val="9"/>
        <rFont val="方正仿宋_GBK"/>
        <charset val="134"/>
      </rPr>
      <t>人，预计实现户均增收</t>
    </r>
    <r>
      <rPr>
        <sz val="9"/>
        <rFont val="Times New Roman"/>
        <charset val="134"/>
      </rPr>
      <t>1200</t>
    </r>
    <r>
      <rPr>
        <sz val="9"/>
        <rFont val="方正仿宋_GBK"/>
        <charset val="134"/>
      </rPr>
      <t>元以上。</t>
    </r>
  </si>
  <si>
    <r>
      <rPr>
        <sz val="9"/>
        <rFont val="Times New Roman"/>
        <charset val="134"/>
      </rPr>
      <t>1</t>
    </r>
    <r>
      <rPr>
        <sz val="9"/>
        <rFont val="方正仿宋_GBK"/>
        <charset val="134"/>
      </rPr>
      <t>、有机高粱种植</t>
    </r>
    <r>
      <rPr>
        <sz val="9"/>
        <rFont val="Times New Roman"/>
        <charset val="134"/>
      </rPr>
      <t>1150</t>
    </r>
    <r>
      <rPr>
        <sz val="9"/>
        <rFont val="方正仿宋_GBK"/>
        <charset val="134"/>
      </rPr>
      <t>亩；</t>
    </r>
    <r>
      <rPr>
        <sz val="9"/>
        <rFont val="Times New Roman"/>
        <charset val="134"/>
      </rPr>
      <t>2</t>
    </r>
    <r>
      <rPr>
        <sz val="9"/>
        <rFont val="方正仿宋_GBK"/>
        <charset val="134"/>
      </rPr>
      <t>、油菜种植</t>
    </r>
    <r>
      <rPr>
        <sz val="9"/>
        <rFont val="Times New Roman"/>
        <charset val="134"/>
      </rPr>
      <t>1150</t>
    </r>
    <r>
      <rPr>
        <sz val="9"/>
        <rFont val="方正仿宋_GBK"/>
        <charset val="134"/>
      </rPr>
      <t>亩。</t>
    </r>
  </si>
  <si>
    <r>
      <rPr>
        <sz val="9"/>
        <rFont val="Times New Roman"/>
        <charset val="134"/>
      </rPr>
      <t>1</t>
    </r>
    <r>
      <rPr>
        <sz val="9"/>
        <rFont val="方正仿宋_GBK"/>
        <charset val="134"/>
      </rPr>
      <t>、高粱亩产</t>
    </r>
    <r>
      <rPr>
        <sz val="9"/>
        <rFont val="Times New Roman"/>
        <charset val="134"/>
      </rPr>
      <t>350</t>
    </r>
    <r>
      <rPr>
        <sz val="9"/>
        <rFont val="方正仿宋_GBK"/>
        <charset val="134"/>
      </rPr>
      <t>公斤；</t>
    </r>
    <r>
      <rPr>
        <sz val="9"/>
        <rFont val="Times New Roman"/>
        <charset val="134"/>
      </rPr>
      <t>2</t>
    </r>
    <r>
      <rPr>
        <sz val="9"/>
        <rFont val="方正仿宋_GBK"/>
        <charset val="134"/>
      </rPr>
      <t>、油菜亩产</t>
    </r>
    <r>
      <rPr>
        <sz val="9"/>
        <rFont val="Times New Roman"/>
        <charset val="134"/>
      </rPr>
      <t>250</t>
    </r>
    <r>
      <rPr>
        <sz val="9"/>
        <rFont val="方正仿宋_GBK"/>
        <charset val="134"/>
      </rPr>
      <t>公斤。</t>
    </r>
  </si>
  <si>
    <r>
      <rPr>
        <sz val="9"/>
        <rFont val="方正仿宋_GBK"/>
        <charset val="134"/>
      </rPr>
      <t>种植、收割效率提高</t>
    </r>
    <r>
      <rPr>
        <sz val="9"/>
        <rFont val="Times New Roman"/>
        <charset val="134"/>
      </rPr>
      <t>50%</t>
    </r>
  </si>
  <si>
    <r>
      <rPr>
        <sz val="9"/>
        <rFont val="方正仿宋_GBK"/>
        <charset val="134"/>
      </rPr>
      <t>亩总成本控制</t>
    </r>
    <r>
      <rPr>
        <sz val="9"/>
        <rFont val="Times New Roman"/>
        <charset val="134"/>
      </rPr>
      <t>750</t>
    </r>
    <r>
      <rPr>
        <sz val="9"/>
        <rFont val="方正仿宋_GBK"/>
        <charset val="134"/>
      </rPr>
      <t>元，减少人工成本控制</t>
    </r>
    <r>
      <rPr>
        <sz val="9"/>
        <rFont val="Times New Roman"/>
        <charset val="134"/>
      </rPr>
      <t>150</t>
    </r>
    <r>
      <rPr>
        <sz val="9"/>
        <rFont val="方正仿宋_GBK"/>
        <charset val="134"/>
      </rPr>
      <t>元</t>
    </r>
  </si>
  <si>
    <r>
      <rPr>
        <sz val="9"/>
        <rFont val="方正仿宋_GBK"/>
        <charset val="134"/>
      </rPr>
      <t>新增总产值</t>
    </r>
    <r>
      <rPr>
        <sz val="9"/>
        <rFont val="Times New Roman"/>
        <charset val="134"/>
      </rPr>
      <t>257.5</t>
    </r>
    <r>
      <rPr>
        <sz val="9"/>
        <rFont val="方正仿宋_GBK"/>
        <charset val="134"/>
      </rPr>
      <t>万元，助农增收</t>
    </r>
    <r>
      <rPr>
        <sz val="9"/>
        <rFont val="Times New Roman"/>
        <charset val="134"/>
      </rPr>
      <t>80</t>
    </r>
    <r>
      <rPr>
        <sz val="9"/>
        <rFont val="方正仿宋_GBK"/>
        <charset val="134"/>
      </rPr>
      <t>万元</t>
    </r>
  </si>
  <si>
    <r>
      <rPr>
        <sz val="9"/>
        <rFont val="Times New Roman"/>
        <charset val="134"/>
      </rPr>
      <t>1</t>
    </r>
    <r>
      <rPr>
        <sz val="9"/>
        <rFont val="方正仿宋_GBK"/>
        <charset val="134"/>
      </rPr>
      <t>、规范化种植技术的推广，促进粮食生产和多种经营发展；</t>
    </r>
    <r>
      <rPr>
        <sz val="9"/>
        <rFont val="Times New Roman"/>
        <charset val="134"/>
      </rPr>
      <t>2</t>
    </r>
    <r>
      <rPr>
        <sz val="9"/>
        <rFont val="方正仿宋_GBK"/>
        <charset val="134"/>
      </rPr>
      <t>、带动农民增收，提高生活水平；</t>
    </r>
    <r>
      <rPr>
        <sz val="9"/>
        <rFont val="Times New Roman"/>
        <charset val="134"/>
      </rPr>
      <t>3</t>
    </r>
    <r>
      <rPr>
        <sz val="9"/>
        <rFont val="方正仿宋_GBK"/>
        <charset val="134"/>
      </rPr>
      <t>、带动相关产业发展。</t>
    </r>
  </si>
  <si>
    <r>
      <rPr>
        <sz val="9"/>
        <rFont val="方正仿宋_GBK"/>
        <charset val="134"/>
      </rPr>
      <t>减少土壤的养分流失率</t>
    </r>
    <r>
      <rPr>
        <sz val="9"/>
        <rFont val="Times New Roman"/>
        <charset val="134"/>
      </rPr>
      <t>50%</t>
    </r>
    <r>
      <rPr>
        <sz val="9"/>
        <rFont val="方正仿宋_GBK"/>
        <charset val="134"/>
      </rPr>
      <t>，有利于增强土地的抗旱力</t>
    </r>
  </si>
  <si>
    <r>
      <rPr>
        <sz val="9"/>
        <rFont val="方正仿宋_GBK"/>
        <charset val="134"/>
      </rPr>
      <t>云阳县盘龙街道</t>
    </r>
  </si>
  <si>
    <t>2025.01</t>
  </si>
  <si>
    <t>2025.09</t>
  </si>
  <si>
    <t>邹龙和</t>
  </si>
  <si>
    <r>
      <rPr>
        <sz val="9"/>
        <rFont val="方正仿宋_GBK"/>
        <charset val="134"/>
      </rPr>
      <t>云阳县</t>
    </r>
    <r>
      <rPr>
        <sz val="9"/>
        <rFont val="Times New Roman"/>
        <charset val="134"/>
      </rPr>
      <t>2025</t>
    </r>
    <r>
      <rPr>
        <sz val="9"/>
        <rFont val="方正仿宋_GBK"/>
        <charset val="134"/>
      </rPr>
      <t>年补助耀灵镇新建农机专业合作社项目</t>
    </r>
  </si>
  <si>
    <r>
      <rPr>
        <sz val="9"/>
        <rFont val="方正仿宋_GBK"/>
        <charset val="134"/>
      </rPr>
      <t>产业发展</t>
    </r>
  </si>
  <si>
    <r>
      <rPr>
        <sz val="9"/>
        <rFont val="Times New Roman"/>
        <charset val="134"/>
      </rPr>
      <t xml:space="preserve">1. </t>
    </r>
    <r>
      <rPr>
        <sz val="9"/>
        <rFont val="方正仿宋_GBK"/>
        <charset val="134"/>
      </rPr>
      <t>购买东方红</t>
    </r>
    <r>
      <rPr>
        <sz val="9"/>
        <rFont val="Times New Roman"/>
        <charset val="134"/>
      </rPr>
      <t>1204</t>
    </r>
    <r>
      <rPr>
        <sz val="9"/>
        <rFont val="方正仿宋_GBK"/>
        <charset val="134"/>
      </rPr>
      <t>拖拉机六缸</t>
    </r>
    <r>
      <rPr>
        <sz val="9"/>
        <rFont val="Times New Roman"/>
        <charset val="134"/>
      </rPr>
      <t>2</t>
    </r>
    <r>
      <rPr>
        <sz val="9"/>
        <rFont val="方正仿宋_GBK"/>
        <charset val="134"/>
      </rPr>
      <t>台（含配件）。</t>
    </r>
    <r>
      <rPr>
        <sz val="9"/>
        <rFont val="Times New Roman"/>
        <charset val="134"/>
      </rPr>
      <t xml:space="preserve">                                     2. </t>
    </r>
    <r>
      <rPr>
        <sz val="9"/>
        <rFont val="方正仿宋_GBK"/>
        <charset val="134"/>
      </rPr>
      <t>购买旋耕机</t>
    </r>
    <r>
      <rPr>
        <sz val="9"/>
        <rFont val="Times New Roman"/>
        <charset val="134"/>
      </rPr>
      <t>1</t>
    </r>
    <r>
      <rPr>
        <sz val="9"/>
        <rFont val="方正仿宋_GBK"/>
        <charset val="134"/>
      </rPr>
      <t>台。</t>
    </r>
    <r>
      <rPr>
        <sz val="9"/>
        <rFont val="Times New Roman"/>
        <charset val="134"/>
      </rPr>
      <t xml:space="preserve">                        3. </t>
    </r>
    <r>
      <rPr>
        <sz val="9"/>
        <rFont val="方正仿宋_GBK"/>
        <charset val="134"/>
      </rPr>
      <t>购买柴油微耕机</t>
    </r>
    <r>
      <rPr>
        <sz val="9"/>
        <rFont val="Times New Roman"/>
        <charset val="134"/>
      </rPr>
      <t>1</t>
    </r>
    <r>
      <rPr>
        <sz val="9"/>
        <rFont val="方正仿宋_GBK"/>
        <charset val="134"/>
      </rPr>
      <t>台。</t>
    </r>
    <r>
      <rPr>
        <sz val="9"/>
        <rFont val="Times New Roman"/>
        <charset val="134"/>
      </rPr>
      <t xml:space="preserve">                    4. </t>
    </r>
    <r>
      <rPr>
        <sz val="9"/>
        <rFont val="方正仿宋_GBK"/>
        <charset val="134"/>
      </rPr>
      <t>购买开沟机</t>
    </r>
    <r>
      <rPr>
        <sz val="9"/>
        <rFont val="Times New Roman"/>
        <charset val="134"/>
      </rPr>
      <t>2</t>
    </r>
    <r>
      <rPr>
        <sz val="9"/>
        <rFont val="方正仿宋_GBK"/>
        <charset val="134"/>
      </rPr>
      <t>台。</t>
    </r>
    <r>
      <rPr>
        <sz val="9"/>
        <rFont val="Times New Roman"/>
        <charset val="134"/>
      </rPr>
      <t xml:space="preserve">                        5. </t>
    </r>
    <r>
      <rPr>
        <sz val="9"/>
        <rFont val="方正仿宋_GBK"/>
        <charset val="134"/>
      </rPr>
      <t>购买精量播种机</t>
    </r>
    <r>
      <rPr>
        <sz val="9"/>
        <rFont val="Times New Roman"/>
        <charset val="134"/>
      </rPr>
      <t>2</t>
    </r>
    <r>
      <rPr>
        <sz val="9"/>
        <rFont val="方正仿宋_GBK"/>
        <charset val="134"/>
      </rPr>
      <t>台。</t>
    </r>
    <r>
      <rPr>
        <sz val="9"/>
        <rFont val="Times New Roman"/>
        <charset val="134"/>
      </rPr>
      <t xml:space="preserve">                    6. </t>
    </r>
    <r>
      <rPr>
        <sz val="9"/>
        <rFont val="方正仿宋_GBK"/>
        <charset val="134"/>
      </rPr>
      <t>购买大疆</t>
    </r>
    <r>
      <rPr>
        <sz val="9"/>
        <rFont val="Times New Roman"/>
        <charset val="134"/>
      </rPr>
      <t>T60</t>
    </r>
    <r>
      <rPr>
        <sz val="9"/>
        <rFont val="方正仿宋_GBK"/>
        <charset val="134"/>
      </rPr>
      <t>植保无人机</t>
    </r>
    <r>
      <rPr>
        <sz val="9"/>
        <rFont val="Times New Roman"/>
        <charset val="134"/>
      </rPr>
      <t>2</t>
    </r>
    <r>
      <rPr>
        <sz val="9"/>
        <rFont val="方正仿宋_GBK"/>
        <charset val="134"/>
      </rPr>
      <t>台。</t>
    </r>
    <r>
      <rPr>
        <sz val="9"/>
        <rFont val="Times New Roman"/>
        <charset val="134"/>
      </rPr>
      <t xml:space="preserve">             7. </t>
    </r>
    <r>
      <rPr>
        <sz val="9"/>
        <rFont val="方正仿宋_GBK"/>
        <charset val="134"/>
      </rPr>
      <t>购买雷沃收割机</t>
    </r>
    <r>
      <rPr>
        <sz val="9"/>
        <rFont val="Times New Roman"/>
        <charset val="134"/>
      </rPr>
      <t>1</t>
    </r>
    <r>
      <rPr>
        <sz val="9"/>
        <rFont val="方正仿宋_GBK"/>
        <charset val="134"/>
      </rPr>
      <t>台。</t>
    </r>
    <r>
      <rPr>
        <sz val="9"/>
        <rFont val="Times New Roman"/>
        <charset val="134"/>
      </rPr>
      <t xml:space="preserve">                    8. </t>
    </r>
    <r>
      <rPr>
        <sz val="9"/>
        <rFont val="方正仿宋_GBK"/>
        <charset val="134"/>
      </rPr>
      <t>购买杂粮割台</t>
    </r>
    <r>
      <rPr>
        <sz val="9"/>
        <rFont val="Times New Roman"/>
        <charset val="134"/>
      </rPr>
      <t>1</t>
    </r>
    <r>
      <rPr>
        <sz val="9"/>
        <rFont val="方正仿宋_GBK"/>
        <charset val="134"/>
      </rPr>
      <t>台。</t>
    </r>
    <r>
      <rPr>
        <sz val="9"/>
        <rFont val="Times New Roman"/>
        <charset val="134"/>
      </rPr>
      <t xml:space="preserve">                       </t>
    </r>
  </si>
  <si>
    <r>
      <rPr>
        <sz val="9"/>
        <rFont val="方正仿宋_GBK"/>
        <charset val="134"/>
      </rPr>
      <t>耀灵镇柏木村</t>
    </r>
  </si>
  <si>
    <r>
      <rPr>
        <sz val="9"/>
        <rFont val="方正仿宋_GBK"/>
        <charset val="134"/>
      </rPr>
      <t>项目实施后，合作社机械化种植高粱</t>
    </r>
    <r>
      <rPr>
        <sz val="9"/>
        <rFont val="Times New Roman"/>
        <charset val="134"/>
      </rPr>
      <t>2000</t>
    </r>
    <r>
      <rPr>
        <sz val="9"/>
        <rFont val="方正仿宋_GBK"/>
        <charset val="134"/>
      </rPr>
      <t>亩以上。并可对周边粮油种植户开展社会化服务，每亩可节约劳动力支出</t>
    </r>
    <r>
      <rPr>
        <sz val="9"/>
        <rFont val="Times New Roman"/>
        <charset val="134"/>
      </rPr>
      <t>200</t>
    </r>
    <r>
      <rPr>
        <sz val="9"/>
        <rFont val="方正仿宋_GBK"/>
        <charset val="134"/>
      </rPr>
      <t>元，农业综合生产能力明显提升。</t>
    </r>
  </si>
  <si>
    <r>
      <rPr>
        <sz val="9"/>
        <rFont val="方正仿宋_GBK"/>
        <charset val="134"/>
      </rPr>
      <t>项目实施后，合作社可开展机耕、机防、机收等社会化服务，预计作业面积</t>
    </r>
    <r>
      <rPr>
        <sz val="9"/>
        <rFont val="Times New Roman"/>
        <charset val="134"/>
      </rPr>
      <t>4000</t>
    </r>
    <r>
      <rPr>
        <sz val="9"/>
        <rFont val="方正仿宋_GBK"/>
        <charset val="134"/>
      </rPr>
      <t>亩次，合作社可增收</t>
    </r>
    <r>
      <rPr>
        <sz val="9"/>
        <rFont val="Times New Roman"/>
        <charset val="134"/>
      </rPr>
      <t>120</t>
    </r>
    <r>
      <rPr>
        <sz val="9"/>
        <rFont val="方正仿宋_GBK"/>
        <charset val="134"/>
      </rPr>
      <t>万元，带动周边</t>
    </r>
    <r>
      <rPr>
        <sz val="9"/>
        <rFont val="Times New Roman"/>
        <charset val="134"/>
      </rPr>
      <t>110</t>
    </r>
    <r>
      <rPr>
        <sz val="9"/>
        <rFont val="方正仿宋_GBK"/>
        <charset val="134"/>
      </rPr>
      <t>人务工增收。</t>
    </r>
  </si>
  <si>
    <r>
      <rPr>
        <sz val="9"/>
        <rFont val="方正仿宋_GBK"/>
        <charset val="134"/>
      </rPr>
      <t>云阳县耀灵镇</t>
    </r>
  </si>
  <si>
    <r>
      <rPr>
        <sz val="9"/>
        <rFont val="Times New Roman"/>
        <charset val="134"/>
      </rPr>
      <t>2024</t>
    </r>
    <r>
      <rPr>
        <sz val="9"/>
        <rFont val="方正仿宋_GBK"/>
        <charset val="134"/>
      </rPr>
      <t>年</t>
    </r>
  </si>
  <si>
    <t>谭洪波</t>
  </si>
  <si>
    <r>
      <rPr>
        <sz val="9"/>
        <rFont val="方正仿宋_GBK"/>
        <charset val="134"/>
      </rPr>
      <t>云阳县</t>
    </r>
    <r>
      <rPr>
        <sz val="9"/>
        <rFont val="Times New Roman"/>
        <charset val="134"/>
      </rPr>
      <t>2025</t>
    </r>
    <r>
      <rPr>
        <sz val="9"/>
        <rFont val="方正仿宋_GBK"/>
        <charset val="134"/>
      </rPr>
      <t>年补助双土镇铭辉农机装备能力提升项目</t>
    </r>
  </si>
  <si>
    <r>
      <rPr>
        <sz val="9"/>
        <rFont val="方正仿宋_GBK"/>
        <charset val="134"/>
      </rPr>
      <t>采购大隆</t>
    </r>
    <r>
      <rPr>
        <sz val="9"/>
        <rFont val="Times New Roman"/>
        <charset val="134"/>
      </rPr>
      <t>5HX-20</t>
    </r>
    <r>
      <rPr>
        <sz val="9"/>
        <rFont val="方正仿宋_GBK"/>
        <charset val="134"/>
      </rPr>
      <t>型谷物烘干机</t>
    </r>
    <r>
      <rPr>
        <sz val="9"/>
        <rFont val="Times New Roman"/>
        <charset val="134"/>
      </rPr>
      <t>1</t>
    </r>
    <r>
      <rPr>
        <sz val="9"/>
        <rFont val="方正仿宋_GBK"/>
        <charset val="134"/>
      </rPr>
      <t>台</t>
    </r>
  </si>
  <si>
    <r>
      <rPr>
        <sz val="9"/>
        <rFont val="方正仿宋_GBK"/>
        <charset val="134"/>
      </rPr>
      <t>双土镇坪东村</t>
    </r>
  </si>
  <si>
    <r>
      <rPr>
        <sz val="9"/>
        <rFont val="方正仿宋_GBK"/>
        <charset val="134"/>
      </rPr>
      <t>项目实施后，进一步提升合作社谷物烘干能力，降低农业生产成本，为</t>
    </r>
    <r>
      <rPr>
        <sz val="9"/>
        <rFont val="Times New Roman"/>
        <charset val="134"/>
      </rPr>
      <t>30</t>
    </r>
    <r>
      <rPr>
        <sz val="9"/>
        <rFont val="方正仿宋_GBK"/>
        <charset val="134"/>
      </rPr>
      <t>户农户（受益总人口</t>
    </r>
    <r>
      <rPr>
        <sz val="9"/>
        <rFont val="Times New Roman"/>
        <charset val="134"/>
      </rPr>
      <t>70</t>
    </r>
    <r>
      <rPr>
        <sz val="9"/>
        <rFont val="方正仿宋_GBK"/>
        <charset val="134"/>
      </rPr>
      <t>人，其中脱贫人口</t>
    </r>
    <r>
      <rPr>
        <sz val="9"/>
        <rFont val="Times New Roman"/>
        <charset val="134"/>
      </rPr>
      <t>8</t>
    </r>
    <r>
      <rPr>
        <sz val="9"/>
        <rFont val="方正仿宋_GBK"/>
        <charset val="134"/>
      </rPr>
      <t>人）提供谷物烘干服务。</t>
    </r>
  </si>
  <si>
    <r>
      <rPr>
        <sz val="9"/>
        <rFont val="Times New Roman"/>
        <charset val="134"/>
      </rPr>
      <t>7</t>
    </r>
    <r>
      <rPr>
        <sz val="9"/>
        <rFont val="方正仿宋_GBK"/>
        <charset val="134"/>
      </rPr>
      <t>人参与前期项目确定会议、决议，</t>
    </r>
    <r>
      <rPr>
        <sz val="9"/>
        <rFont val="Times New Roman"/>
        <charset val="134"/>
      </rPr>
      <t>5</t>
    </r>
    <r>
      <rPr>
        <sz val="9"/>
        <rFont val="方正仿宋_GBK"/>
        <charset val="134"/>
      </rPr>
      <t>人参与入库项目的选择，</t>
    </r>
    <r>
      <rPr>
        <sz val="9"/>
        <rFont val="Times New Roman"/>
        <charset val="134"/>
      </rPr>
      <t>3</t>
    </r>
    <r>
      <rPr>
        <sz val="9"/>
        <rFont val="方正仿宋_GBK"/>
        <charset val="134"/>
      </rPr>
      <t>人参与项目实施过程中施工质量和资金使用的监督。项目实施后，进一步提升合作社谷物烘干能力，降低农业生产成本，为</t>
    </r>
    <r>
      <rPr>
        <sz val="9"/>
        <rFont val="Times New Roman"/>
        <charset val="134"/>
      </rPr>
      <t>30</t>
    </r>
    <r>
      <rPr>
        <sz val="9"/>
        <rFont val="方正仿宋_GBK"/>
        <charset val="134"/>
      </rPr>
      <t>户农户提供谷物烘干服务。</t>
    </r>
  </si>
  <si>
    <r>
      <rPr>
        <sz val="9"/>
        <rFont val="方正仿宋_GBK"/>
        <charset val="134"/>
      </rPr>
      <t>项目实施后，进一步提升合作社谷物烘干能力，降低农业生产成本，为</t>
    </r>
    <r>
      <rPr>
        <sz val="9"/>
        <rFont val="Times New Roman"/>
        <charset val="134"/>
      </rPr>
      <t>30</t>
    </r>
    <r>
      <rPr>
        <sz val="9"/>
        <rFont val="方正仿宋_GBK"/>
        <charset val="134"/>
      </rPr>
      <t>户农户提供谷物烘干服务。</t>
    </r>
  </si>
  <si>
    <r>
      <rPr>
        <sz val="9"/>
        <rFont val="方正仿宋_GBK"/>
        <charset val="134"/>
      </rPr>
      <t>购买大隆</t>
    </r>
    <r>
      <rPr>
        <sz val="9"/>
        <rFont val="Times New Roman"/>
        <charset val="134"/>
      </rPr>
      <t>5HX-20</t>
    </r>
    <r>
      <rPr>
        <sz val="9"/>
        <rFont val="方正仿宋_GBK"/>
        <charset val="134"/>
      </rPr>
      <t>型谷物烘干机</t>
    </r>
    <r>
      <rPr>
        <sz val="9"/>
        <rFont val="Times New Roman"/>
        <charset val="134"/>
      </rPr>
      <t>1</t>
    </r>
    <r>
      <rPr>
        <sz val="9"/>
        <rFont val="方正仿宋_GBK"/>
        <charset val="134"/>
      </rPr>
      <t>台</t>
    </r>
    <r>
      <rPr>
        <sz val="9"/>
        <rFont val="Times New Roman"/>
        <charset val="134"/>
      </rPr>
      <t>,</t>
    </r>
    <r>
      <rPr>
        <sz val="9"/>
        <rFont val="方正仿宋_GBK"/>
        <charset val="134"/>
      </rPr>
      <t>采购价</t>
    </r>
    <r>
      <rPr>
        <sz val="9"/>
        <rFont val="Times New Roman"/>
        <charset val="134"/>
      </rPr>
      <t>16</t>
    </r>
    <r>
      <rPr>
        <sz val="9"/>
        <rFont val="方正仿宋_GBK"/>
        <charset val="134"/>
      </rPr>
      <t>万元，申请财政补助资金</t>
    </r>
    <r>
      <rPr>
        <sz val="9"/>
        <rFont val="Times New Roman"/>
        <charset val="134"/>
      </rPr>
      <t>8</t>
    </r>
    <r>
      <rPr>
        <sz val="9"/>
        <rFont val="方正仿宋_GBK"/>
        <charset val="134"/>
      </rPr>
      <t>万元。</t>
    </r>
  </si>
  <si>
    <r>
      <rPr>
        <sz val="9"/>
        <rFont val="方正仿宋_GBK"/>
        <charset val="134"/>
      </rPr>
      <t>进一步提升合作社谷物烘干能力，降低农业生产成本，预计为合作社年增收</t>
    </r>
    <r>
      <rPr>
        <sz val="9"/>
        <rFont val="Times New Roman"/>
        <charset val="134"/>
      </rPr>
      <t>4</t>
    </r>
    <r>
      <rPr>
        <sz val="9"/>
        <rFont val="方正仿宋_GBK"/>
        <charset val="134"/>
      </rPr>
      <t>万元以上。</t>
    </r>
  </si>
  <si>
    <r>
      <rPr>
        <sz val="9"/>
        <rFont val="方正仿宋_GBK"/>
        <charset val="134"/>
      </rPr>
      <t>受益脱贫人口</t>
    </r>
    <r>
      <rPr>
        <sz val="9"/>
        <rFont val="Times New Roman"/>
        <charset val="134"/>
      </rPr>
      <t>≥8</t>
    </r>
    <r>
      <rPr>
        <sz val="9"/>
        <rFont val="方正仿宋_GBK"/>
        <charset val="134"/>
      </rPr>
      <t>人</t>
    </r>
  </si>
  <si>
    <r>
      <rPr>
        <sz val="9"/>
        <rFont val="方正仿宋_GBK"/>
        <charset val="134"/>
      </rPr>
      <t>项目可持续效益</t>
    </r>
    <r>
      <rPr>
        <sz val="9"/>
        <rFont val="Times New Roman"/>
        <charset val="134"/>
      </rPr>
      <t>≥5</t>
    </r>
    <r>
      <rPr>
        <sz val="9"/>
        <rFont val="方正仿宋_GBK"/>
        <charset val="134"/>
      </rPr>
      <t>年</t>
    </r>
  </si>
  <si>
    <r>
      <rPr>
        <sz val="9"/>
        <rFont val="方正仿宋_GBK"/>
        <charset val="134"/>
      </rPr>
      <t>受益脱贫人口</t>
    </r>
    <r>
      <rPr>
        <sz val="9"/>
        <rFont val="Times New Roman"/>
        <charset val="134"/>
      </rPr>
      <t>≥98%</t>
    </r>
  </si>
  <si>
    <r>
      <rPr>
        <sz val="9"/>
        <rFont val="方正仿宋_GBK"/>
        <charset val="134"/>
      </rPr>
      <t>双土镇人民政府</t>
    </r>
  </si>
  <si>
    <t>彭智竹</t>
  </si>
  <si>
    <r>
      <rPr>
        <sz val="9"/>
        <rFont val="方正仿宋_GBK"/>
        <charset val="134"/>
      </rPr>
      <t>云阳县</t>
    </r>
    <r>
      <rPr>
        <sz val="9"/>
        <rFont val="Times New Roman"/>
        <charset val="134"/>
      </rPr>
      <t>2025</t>
    </r>
    <r>
      <rPr>
        <sz val="9"/>
        <rFont val="方正仿宋_GBK"/>
        <charset val="134"/>
      </rPr>
      <t>年补助双土镇一口香农机装备能力提升项目</t>
    </r>
  </si>
  <si>
    <r>
      <rPr>
        <sz val="9"/>
        <rFont val="方正仿宋_GBK"/>
        <charset val="134"/>
      </rPr>
      <t>采购农友盛泰</t>
    </r>
    <r>
      <rPr>
        <sz val="9"/>
        <rFont val="Times New Roman"/>
        <charset val="134"/>
      </rPr>
      <t>5H-5</t>
    </r>
    <r>
      <rPr>
        <sz val="9"/>
        <rFont val="方正仿宋_GBK"/>
        <charset val="134"/>
      </rPr>
      <t>批式循环谷物干燥机</t>
    </r>
    <r>
      <rPr>
        <sz val="9"/>
        <rFont val="Times New Roman"/>
        <charset val="134"/>
      </rPr>
      <t>1</t>
    </r>
    <r>
      <rPr>
        <sz val="9"/>
        <rFont val="方正仿宋_GBK"/>
        <charset val="134"/>
      </rPr>
      <t>台（烘干菜籽）</t>
    </r>
  </si>
  <si>
    <r>
      <rPr>
        <sz val="9"/>
        <rFont val="方正仿宋_GBK"/>
        <charset val="134"/>
      </rPr>
      <t>双土镇双土社区</t>
    </r>
  </si>
  <si>
    <r>
      <rPr>
        <sz val="9"/>
        <rFont val="方正仿宋_GBK"/>
        <charset val="134"/>
      </rPr>
      <t>项目实施后，进一步提升合作社谷物烘干能力，降低农业生产成本，为</t>
    </r>
    <r>
      <rPr>
        <sz val="9"/>
        <rFont val="Times New Roman"/>
        <charset val="134"/>
      </rPr>
      <t>20</t>
    </r>
    <r>
      <rPr>
        <sz val="9"/>
        <rFont val="方正仿宋_GBK"/>
        <charset val="134"/>
      </rPr>
      <t>户（受益总人口</t>
    </r>
    <r>
      <rPr>
        <sz val="9"/>
        <rFont val="Times New Roman"/>
        <charset val="134"/>
      </rPr>
      <t>45</t>
    </r>
    <r>
      <rPr>
        <sz val="9"/>
        <rFont val="方正仿宋_GBK"/>
        <charset val="134"/>
      </rPr>
      <t>人，其中脱贫人口</t>
    </r>
    <r>
      <rPr>
        <sz val="9"/>
        <rFont val="Times New Roman"/>
        <charset val="134"/>
      </rPr>
      <t>6</t>
    </r>
    <r>
      <rPr>
        <sz val="9"/>
        <rFont val="方正仿宋_GBK"/>
        <charset val="134"/>
      </rPr>
      <t>人）农户提供谷物烘干服务。</t>
    </r>
  </si>
  <si>
    <r>
      <rPr>
        <sz val="9"/>
        <rFont val="Times New Roman"/>
        <charset val="134"/>
      </rPr>
      <t>8</t>
    </r>
    <r>
      <rPr>
        <sz val="9"/>
        <rFont val="方正仿宋_GBK"/>
        <charset val="134"/>
      </rPr>
      <t>人参与前期项目确定会议、决议，</t>
    </r>
    <r>
      <rPr>
        <sz val="9"/>
        <rFont val="Times New Roman"/>
        <charset val="134"/>
      </rPr>
      <t>5</t>
    </r>
    <r>
      <rPr>
        <sz val="9"/>
        <rFont val="方正仿宋_GBK"/>
        <charset val="134"/>
      </rPr>
      <t>人参与入库项目的选择，</t>
    </r>
    <r>
      <rPr>
        <sz val="9"/>
        <rFont val="Times New Roman"/>
        <charset val="134"/>
      </rPr>
      <t>3</t>
    </r>
    <r>
      <rPr>
        <sz val="9"/>
        <rFont val="方正仿宋_GBK"/>
        <charset val="134"/>
      </rPr>
      <t>人参与项目实施过程中施工质量和资金使用的监督。项目实施后，进一步提升合作社谷物烘干能力，降低农业生产成本，为</t>
    </r>
    <r>
      <rPr>
        <sz val="9"/>
        <rFont val="Times New Roman"/>
        <charset val="134"/>
      </rPr>
      <t>31</t>
    </r>
    <r>
      <rPr>
        <sz val="9"/>
        <rFont val="方正仿宋_GBK"/>
        <charset val="134"/>
      </rPr>
      <t>户农户提供谷物烘干服务。</t>
    </r>
  </si>
  <si>
    <r>
      <rPr>
        <sz val="9"/>
        <rFont val="方正仿宋_GBK"/>
        <charset val="134"/>
      </rPr>
      <t>项目实施后，进一步提升合作社谷物烘干能力，降低农业生产成本，为</t>
    </r>
    <r>
      <rPr>
        <sz val="9"/>
        <rFont val="Times New Roman"/>
        <charset val="134"/>
      </rPr>
      <t>20</t>
    </r>
    <r>
      <rPr>
        <sz val="9"/>
        <rFont val="方正仿宋_GBK"/>
        <charset val="134"/>
      </rPr>
      <t>户农户提供谷物烘干服务。</t>
    </r>
  </si>
  <si>
    <r>
      <rPr>
        <sz val="9"/>
        <rFont val="方正仿宋_GBK"/>
        <charset val="134"/>
      </rPr>
      <t>采购农友盛泰</t>
    </r>
    <r>
      <rPr>
        <sz val="9"/>
        <rFont val="Times New Roman"/>
        <charset val="134"/>
      </rPr>
      <t>5H-5</t>
    </r>
    <r>
      <rPr>
        <sz val="9"/>
        <rFont val="方正仿宋_GBK"/>
        <charset val="134"/>
      </rPr>
      <t>批式循环谷物干燥机</t>
    </r>
    <r>
      <rPr>
        <sz val="9"/>
        <rFont val="Times New Roman"/>
        <charset val="134"/>
      </rPr>
      <t>1</t>
    </r>
    <r>
      <rPr>
        <sz val="9"/>
        <rFont val="方正仿宋_GBK"/>
        <charset val="134"/>
      </rPr>
      <t>台</t>
    </r>
  </si>
  <si>
    <r>
      <rPr>
        <sz val="9"/>
        <rFont val="方正仿宋_GBK"/>
        <charset val="134"/>
      </rPr>
      <t>购买农友盛泰</t>
    </r>
    <r>
      <rPr>
        <sz val="9"/>
        <rFont val="Times New Roman"/>
        <charset val="134"/>
      </rPr>
      <t>5H-5</t>
    </r>
    <r>
      <rPr>
        <sz val="9"/>
        <rFont val="方正仿宋_GBK"/>
        <charset val="134"/>
      </rPr>
      <t>批式循环谷物干燥机</t>
    </r>
    <r>
      <rPr>
        <sz val="9"/>
        <rFont val="Times New Roman"/>
        <charset val="134"/>
      </rPr>
      <t>1</t>
    </r>
    <r>
      <rPr>
        <sz val="9"/>
        <rFont val="方正仿宋_GBK"/>
        <charset val="134"/>
      </rPr>
      <t>台（烘干菜籽），采购价</t>
    </r>
    <r>
      <rPr>
        <sz val="9"/>
        <rFont val="Times New Roman"/>
        <charset val="134"/>
      </rPr>
      <t>8</t>
    </r>
    <r>
      <rPr>
        <sz val="9"/>
        <rFont val="方正仿宋_GBK"/>
        <charset val="134"/>
      </rPr>
      <t>万元，申请财政补助资金</t>
    </r>
    <r>
      <rPr>
        <sz val="9"/>
        <rFont val="Times New Roman"/>
        <charset val="134"/>
      </rPr>
      <t>4</t>
    </r>
    <r>
      <rPr>
        <sz val="9"/>
        <rFont val="方正仿宋_GBK"/>
        <charset val="134"/>
      </rPr>
      <t>万元。</t>
    </r>
  </si>
  <si>
    <r>
      <rPr>
        <sz val="9"/>
        <rFont val="方正仿宋_GBK"/>
        <charset val="134"/>
      </rPr>
      <t>进一步提升合作社谷物烘干能力，降低农业生产成本，预计为合作社年增收</t>
    </r>
    <r>
      <rPr>
        <sz val="9"/>
        <rFont val="Times New Roman"/>
        <charset val="134"/>
      </rPr>
      <t>2.5</t>
    </r>
    <r>
      <rPr>
        <sz val="9"/>
        <rFont val="方正仿宋_GBK"/>
        <charset val="134"/>
      </rPr>
      <t>万元以上。</t>
    </r>
  </si>
  <si>
    <r>
      <rPr>
        <sz val="9"/>
        <rFont val="方正仿宋_GBK"/>
        <charset val="134"/>
      </rPr>
      <t>受益脱贫人口</t>
    </r>
    <r>
      <rPr>
        <sz val="9"/>
        <rFont val="Times New Roman"/>
        <charset val="134"/>
      </rPr>
      <t>≥6</t>
    </r>
    <r>
      <rPr>
        <sz val="9"/>
        <rFont val="方正仿宋_GBK"/>
        <charset val="134"/>
      </rPr>
      <t>人</t>
    </r>
  </si>
  <si>
    <r>
      <rPr>
        <sz val="9"/>
        <rFont val="方正仿宋_GBK"/>
        <charset val="134"/>
      </rPr>
      <t>云阳县</t>
    </r>
    <r>
      <rPr>
        <sz val="9"/>
        <rFont val="Times New Roman"/>
        <charset val="134"/>
      </rPr>
      <t>2025</t>
    </r>
    <r>
      <rPr>
        <sz val="9"/>
        <rFont val="方正仿宋_GBK"/>
        <charset val="134"/>
      </rPr>
      <t>年补助路阳镇朱付农机装备能力提升项目</t>
    </r>
  </si>
  <si>
    <r>
      <rPr>
        <sz val="9"/>
        <rFont val="Times New Roman"/>
        <charset val="134"/>
      </rPr>
      <t xml:space="preserve">1. </t>
    </r>
    <r>
      <rPr>
        <sz val="9"/>
        <rFont val="方正仿宋_GBK"/>
        <charset val="134"/>
      </rPr>
      <t>购买龙舟</t>
    </r>
    <r>
      <rPr>
        <sz val="9"/>
        <rFont val="Times New Roman"/>
        <charset val="134"/>
      </rPr>
      <t>1GZL-230B</t>
    </r>
    <r>
      <rPr>
        <sz val="9"/>
        <rFont val="方正仿宋_GBK"/>
        <charset val="134"/>
      </rPr>
      <t>履带式旋耕机</t>
    </r>
    <r>
      <rPr>
        <sz val="9"/>
        <rFont val="Times New Roman"/>
        <charset val="134"/>
      </rPr>
      <t>1</t>
    </r>
    <r>
      <rPr>
        <sz val="9"/>
        <rFont val="方正仿宋_GBK"/>
        <charset val="134"/>
      </rPr>
      <t>台。</t>
    </r>
    <r>
      <rPr>
        <sz val="9"/>
        <rFont val="Times New Roman"/>
        <charset val="134"/>
      </rPr>
      <t xml:space="preserve">
2. </t>
    </r>
    <r>
      <rPr>
        <sz val="9"/>
        <rFont val="方正仿宋_GBK"/>
        <charset val="134"/>
      </rPr>
      <t>购买汉森</t>
    </r>
    <r>
      <rPr>
        <sz val="9"/>
        <rFont val="Times New Roman"/>
        <charset val="134"/>
      </rPr>
      <t>3.5</t>
    </r>
    <r>
      <rPr>
        <sz val="9"/>
        <rFont val="方正仿宋_GBK"/>
        <charset val="134"/>
      </rPr>
      <t>米打浆机</t>
    </r>
    <r>
      <rPr>
        <sz val="9"/>
        <rFont val="Times New Roman"/>
        <charset val="134"/>
      </rPr>
      <t>1</t>
    </r>
    <r>
      <rPr>
        <sz val="9"/>
        <rFont val="方正仿宋_GBK"/>
        <charset val="134"/>
      </rPr>
      <t>台。</t>
    </r>
    <r>
      <rPr>
        <sz val="9"/>
        <rFont val="Times New Roman"/>
        <charset val="134"/>
      </rPr>
      <t xml:space="preserve">
3. </t>
    </r>
    <r>
      <rPr>
        <sz val="9"/>
        <rFont val="方正仿宋_GBK"/>
        <charset val="134"/>
      </rPr>
      <t>购买植保无人机</t>
    </r>
    <r>
      <rPr>
        <sz val="9"/>
        <rFont val="Times New Roman"/>
        <charset val="134"/>
      </rPr>
      <t>1</t>
    </r>
    <r>
      <rPr>
        <sz val="9"/>
        <rFont val="方正仿宋_GBK"/>
        <charset val="134"/>
      </rPr>
      <t>台。</t>
    </r>
  </si>
  <si>
    <r>
      <rPr>
        <sz val="9"/>
        <rFont val="方正仿宋_GBK"/>
        <charset val="134"/>
      </rPr>
      <t>路阳镇</t>
    </r>
  </si>
  <si>
    <r>
      <rPr>
        <sz val="9"/>
        <rFont val="方正仿宋_GBK"/>
        <charset val="134"/>
      </rPr>
      <t>项目实施后，装备结构将进一步优化和改善，农业机械规模和机插秧面积进一步扩大，服务能力得到进一步提升。每年能为周边农户提供</t>
    </r>
    <r>
      <rPr>
        <sz val="9"/>
        <rFont val="Times New Roman"/>
        <charset val="134"/>
      </rPr>
      <t>600</t>
    </r>
    <r>
      <rPr>
        <sz val="9"/>
        <rFont val="方正仿宋_GBK"/>
        <charset val="134"/>
      </rPr>
      <t>亩机插秧服务。</t>
    </r>
  </si>
  <si>
    <r>
      <rPr>
        <sz val="9"/>
        <rFont val="Times New Roman"/>
        <charset val="134"/>
      </rPr>
      <t>7</t>
    </r>
    <r>
      <rPr>
        <sz val="9"/>
        <rFont val="方正仿宋_GBK"/>
        <charset val="134"/>
      </rPr>
      <t>人参与前期项目确定会议、决议，监督委员会</t>
    </r>
    <r>
      <rPr>
        <sz val="9"/>
        <rFont val="Times New Roman"/>
        <charset val="134"/>
      </rPr>
      <t>3</t>
    </r>
    <r>
      <rPr>
        <sz val="9"/>
        <rFont val="方正仿宋_GBK"/>
        <charset val="134"/>
      </rPr>
      <t>人参与项目实施过程中施工质量和资金使用的监督，项目建设后能提供</t>
    </r>
    <r>
      <rPr>
        <sz val="9"/>
        <rFont val="Times New Roman"/>
        <charset val="134"/>
      </rPr>
      <t>100</t>
    </r>
    <r>
      <rPr>
        <sz val="9"/>
        <rFont val="方正仿宋_GBK"/>
        <charset val="134"/>
      </rPr>
      <t>个就业工日。</t>
    </r>
  </si>
  <si>
    <r>
      <rPr>
        <sz val="9"/>
        <rFont val="方正仿宋_GBK"/>
        <charset val="134"/>
      </rPr>
      <t>通过购买设备提升专业合作社作业能力及社会化服务能力</t>
    </r>
  </si>
  <si>
    <r>
      <rPr>
        <sz val="9"/>
        <rFont val="方正仿宋_GBK"/>
        <charset val="134"/>
      </rPr>
      <t>龙舟</t>
    </r>
    <r>
      <rPr>
        <sz val="9"/>
        <rFont val="Times New Roman"/>
        <charset val="134"/>
      </rPr>
      <t>1GZL-230B</t>
    </r>
    <r>
      <rPr>
        <sz val="9"/>
        <rFont val="方正仿宋_GBK"/>
        <charset val="134"/>
      </rPr>
      <t>履带式旋耕、汉森</t>
    </r>
    <r>
      <rPr>
        <sz val="9"/>
        <rFont val="Times New Roman"/>
        <charset val="134"/>
      </rPr>
      <t>3.5</t>
    </r>
    <r>
      <rPr>
        <sz val="9"/>
        <rFont val="方正仿宋_GBK"/>
        <charset val="134"/>
      </rPr>
      <t>米打浆机、购买植保无人机</t>
    </r>
    <r>
      <rPr>
        <sz val="9"/>
        <rFont val="Times New Roman"/>
        <charset val="134"/>
      </rPr>
      <t>1</t>
    </r>
    <r>
      <rPr>
        <sz val="9"/>
        <rFont val="方正仿宋_GBK"/>
        <charset val="134"/>
      </rPr>
      <t>台按</t>
    </r>
    <r>
      <rPr>
        <sz val="9"/>
        <rFont val="Times New Roman"/>
        <charset val="134"/>
      </rPr>
      <t>50%</t>
    </r>
    <r>
      <rPr>
        <sz val="9"/>
        <rFont val="方正仿宋_GBK"/>
        <charset val="134"/>
      </rPr>
      <t>补助。</t>
    </r>
  </si>
  <si>
    <r>
      <rPr>
        <sz val="9"/>
        <rFont val="方正仿宋_GBK"/>
        <charset val="134"/>
      </rPr>
      <t>合作社每亩节约种植成本</t>
    </r>
    <r>
      <rPr>
        <sz val="9"/>
        <rFont val="Times New Roman"/>
        <charset val="134"/>
      </rPr>
      <t>30</t>
    </r>
    <r>
      <rPr>
        <sz val="9"/>
        <rFont val="方正仿宋_GBK"/>
        <charset val="134"/>
      </rPr>
      <t>元，年均提供</t>
    </r>
    <r>
      <rPr>
        <sz val="9"/>
        <rFont val="Times New Roman"/>
        <charset val="134"/>
      </rPr>
      <t>100</t>
    </r>
    <r>
      <rPr>
        <sz val="9"/>
        <rFont val="方正仿宋_GBK"/>
        <charset val="134"/>
      </rPr>
      <t>就业工日。</t>
    </r>
  </si>
  <si>
    <r>
      <rPr>
        <sz val="9"/>
        <rFont val="方正仿宋_GBK"/>
        <charset val="134"/>
      </rPr>
      <t>项目实施后每年能为周边农户提供</t>
    </r>
    <r>
      <rPr>
        <sz val="9"/>
        <rFont val="Times New Roman"/>
        <charset val="134"/>
      </rPr>
      <t>600</t>
    </r>
    <r>
      <rPr>
        <sz val="9"/>
        <rFont val="方正仿宋_GBK"/>
        <charset val="134"/>
      </rPr>
      <t>亩机插秧服务。</t>
    </r>
  </si>
  <si>
    <r>
      <rPr>
        <sz val="9"/>
        <rFont val="方正仿宋_GBK"/>
        <charset val="134"/>
      </rPr>
      <t>云阳县路阳镇</t>
    </r>
  </si>
  <si>
    <t>谭伟</t>
  </si>
  <si>
    <r>
      <rPr>
        <sz val="9"/>
        <rFont val="方正仿宋_GBK"/>
        <charset val="134"/>
      </rPr>
      <t>云阳县</t>
    </r>
    <r>
      <rPr>
        <sz val="9"/>
        <rFont val="Times New Roman"/>
        <charset val="134"/>
      </rPr>
      <t>2025</t>
    </r>
    <r>
      <rPr>
        <sz val="9"/>
        <rFont val="方正仿宋_GBK"/>
        <charset val="134"/>
      </rPr>
      <t>年补助路阳镇石垭子农机装备能力提升项目</t>
    </r>
  </si>
  <si>
    <r>
      <rPr>
        <sz val="9"/>
        <rFont val="方正仿宋_GBK"/>
        <charset val="134"/>
      </rPr>
      <t>购买</t>
    </r>
    <r>
      <rPr>
        <sz val="9"/>
        <rFont val="Times New Roman"/>
        <charset val="134"/>
      </rPr>
      <t>4LZ-7.0</t>
    </r>
    <r>
      <rPr>
        <sz val="9"/>
        <rFont val="方正仿宋_GBK"/>
        <charset val="134"/>
      </rPr>
      <t>型全喂入履带自走式联合收割机</t>
    </r>
    <r>
      <rPr>
        <sz val="9"/>
        <rFont val="Times New Roman"/>
        <charset val="134"/>
      </rPr>
      <t>1</t>
    </r>
    <r>
      <rPr>
        <sz val="9"/>
        <rFont val="方正仿宋_GBK"/>
        <charset val="134"/>
      </rPr>
      <t>台</t>
    </r>
  </si>
  <si>
    <r>
      <rPr>
        <sz val="9"/>
        <rFont val="方正仿宋_GBK"/>
        <charset val="134"/>
      </rPr>
      <t>路阳镇迎瑞村</t>
    </r>
  </si>
  <si>
    <r>
      <rPr>
        <sz val="9"/>
        <rFont val="方正仿宋_GBK"/>
        <charset val="134"/>
      </rPr>
      <t>项目实施后，装备结构将进一步优化和改善，农业机械规模和机收作业面积进一步扩大，服务能力得到进一步提升，每年能为周边农户提供</t>
    </r>
    <r>
      <rPr>
        <sz val="9"/>
        <rFont val="Times New Roman"/>
        <charset val="134"/>
      </rPr>
      <t>800</t>
    </r>
    <r>
      <rPr>
        <sz val="9"/>
        <rFont val="方正仿宋_GBK"/>
        <charset val="134"/>
      </rPr>
      <t>亩机收服务。</t>
    </r>
  </si>
  <si>
    <r>
      <rPr>
        <sz val="9"/>
        <rFont val="Times New Roman"/>
        <charset val="134"/>
      </rPr>
      <t>5</t>
    </r>
    <r>
      <rPr>
        <sz val="9"/>
        <rFont val="方正仿宋_GBK"/>
        <charset val="134"/>
      </rPr>
      <t>人参与前期项目确定会议、决议，监督委员会</t>
    </r>
    <r>
      <rPr>
        <sz val="9"/>
        <rFont val="Times New Roman"/>
        <charset val="134"/>
      </rPr>
      <t>3</t>
    </r>
    <r>
      <rPr>
        <sz val="9"/>
        <rFont val="方正仿宋_GBK"/>
        <charset val="134"/>
      </rPr>
      <t>人参与项目实施过程中施工质量和资金使用的监督，项目建设后能提供</t>
    </r>
    <r>
      <rPr>
        <sz val="9"/>
        <rFont val="Times New Roman"/>
        <charset val="134"/>
      </rPr>
      <t>80</t>
    </r>
    <r>
      <rPr>
        <sz val="9"/>
        <rFont val="方正仿宋_GBK"/>
        <charset val="134"/>
      </rPr>
      <t>个就业工日，能为周边农户提供</t>
    </r>
    <r>
      <rPr>
        <sz val="9"/>
        <rFont val="Times New Roman"/>
        <charset val="134"/>
      </rPr>
      <t>800</t>
    </r>
    <r>
      <rPr>
        <sz val="9"/>
        <rFont val="方正仿宋_GBK"/>
        <charset val="134"/>
      </rPr>
      <t>亩机收服务。</t>
    </r>
  </si>
  <si>
    <r>
      <rPr>
        <sz val="9"/>
        <rFont val="方正仿宋_GBK"/>
        <charset val="134"/>
      </rPr>
      <t>购买</t>
    </r>
    <r>
      <rPr>
        <sz val="9"/>
        <rFont val="Times New Roman"/>
        <charset val="134"/>
      </rPr>
      <t>4LZ-7.0</t>
    </r>
    <r>
      <rPr>
        <sz val="9"/>
        <rFont val="方正仿宋_GBK"/>
        <charset val="134"/>
      </rPr>
      <t>型全喂入履带自走式联合收割机</t>
    </r>
    <r>
      <rPr>
        <sz val="9"/>
        <rFont val="Times New Roman"/>
        <charset val="134"/>
      </rPr>
      <t>1</t>
    </r>
    <r>
      <rPr>
        <sz val="9"/>
        <rFont val="方正仿宋_GBK"/>
        <charset val="134"/>
      </rPr>
      <t>台。</t>
    </r>
  </si>
  <si>
    <r>
      <rPr>
        <sz val="9"/>
        <rFont val="Times New Roman"/>
        <charset val="134"/>
      </rPr>
      <t>4LZ-7.0</t>
    </r>
    <r>
      <rPr>
        <sz val="9"/>
        <rFont val="方正仿宋_GBK"/>
        <charset val="134"/>
      </rPr>
      <t>型全喂入履带自走式联合收割机按</t>
    </r>
    <r>
      <rPr>
        <sz val="9"/>
        <rFont val="Times New Roman"/>
        <charset val="134"/>
      </rPr>
      <t>50%</t>
    </r>
    <r>
      <rPr>
        <sz val="9"/>
        <rFont val="方正仿宋_GBK"/>
        <charset val="134"/>
      </rPr>
      <t>补助</t>
    </r>
  </si>
  <si>
    <r>
      <rPr>
        <sz val="9"/>
        <rFont val="方正仿宋_GBK"/>
        <charset val="134"/>
      </rPr>
      <t>合作社每亩节约种植成本</t>
    </r>
    <r>
      <rPr>
        <sz val="9"/>
        <rFont val="Times New Roman"/>
        <charset val="134"/>
      </rPr>
      <t>20</t>
    </r>
    <r>
      <rPr>
        <sz val="9"/>
        <rFont val="方正仿宋_GBK"/>
        <charset val="134"/>
      </rPr>
      <t>元，年均提供</t>
    </r>
    <r>
      <rPr>
        <sz val="9"/>
        <rFont val="Times New Roman"/>
        <charset val="134"/>
      </rPr>
      <t>80</t>
    </r>
    <r>
      <rPr>
        <sz val="9"/>
        <rFont val="方正仿宋_GBK"/>
        <charset val="134"/>
      </rPr>
      <t>就业工日。</t>
    </r>
  </si>
  <si>
    <r>
      <rPr>
        <sz val="9"/>
        <rFont val="方正仿宋_GBK"/>
        <charset val="134"/>
      </rPr>
      <t>每年能为周边农户提供</t>
    </r>
    <r>
      <rPr>
        <sz val="9"/>
        <rFont val="Times New Roman"/>
        <charset val="134"/>
      </rPr>
      <t>800</t>
    </r>
    <r>
      <rPr>
        <sz val="9"/>
        <rFont val="方正仿宋_GBK"/>
        <charset val="134"/>
      </rPr>
      <t>亩机收服务。</t>
    </r>
  </si>
  <si>
    <r>
      <rPr>
        <sz val="9"/>
        <rFont val="方正仿宋_GBK"/>
        <charset val="134"/>
      </rPr>
      <t>云阳县</t>
    </r>
    <r>
      <rPr>
        <sz val="9"/>
        <rFont val="Times New Roman"/>
        <charset val="134"/>
      </rPr>
      <t>2025</t>
    </r>
    <r>
      <rPr>
        <sz val="9"/>
        <rFont val="方正仿宋_GBK"/>
        <charset val="134"/>
      </rPr>
      <t>年补助水口镇新建农机专业合作社项目</t>
    </r>
  </si>
  <si>
    <r>
      <rPr>
        <sz val="9"/>
        <rFont val="Times New Roman"/>
        <charset val="134"/>
      </rPr>
      <t xml:space="preserve">1. </t>
    </r>
    <r>
      <rPr>
        <sz val="9"/>
        <rFont val="方正仿宋_GBK"/>
        <charset val="134"/>
      </rPr>
      <t>购买徐工</t>
    </r>
    <r>
      <rPr>
        <sz val="9"/>
        <rFont val="Times New Roman"/>
        <charset val="134"/>
      </rPr>
      <t>1004</t>
    </r>
    <r>
      <rPr>
        <sz val="9"/>
        <rFont val="方正仿宋_GBK"/>
        <charset val="134"/>
      </rPr>
      <t>轮式拖拉机</t>
    </r>
    <r>
      <rPr>
        <sz val="9"/>
        <rFont val="Times New Roman"/>
        <charset val="134"/>
      </rPr>
      <t>1</t>
    </r>
    <r>
      <rPr>
        <sz val="9"/>
        <rFont val="方正仿宋_GBK"/>
        <charset val="134"/>
      </rPr>
      <t>台。</t>
    </r>
    <r>
      <rPr>
        <sz val="9"/>
        <rFont val="Times New Roman"/>
        <charset val="134"/>
      </rPr>
      <t xml:space="preserve">            2. </t>
    </r>
    <r>
      <rPr>
        <sz val="9"/>
        <rFont val="方正仿宋_GBK"/>
        <charset val="134"/>
      </rPr>
      <t>购买龙舟</t>
    </r>
    <r>
      <rPr>
        <sz val="9"/>
        <rFont val="Times New Roman"/>
        <charset val="134"/>
      </rPr>
      <t>1GZL-230C</t>
    </r>
    <r>
      <rPr>
        <sz val="9"/>
        <rFont val="方正仿宋_GBK"/>
        <charset val="134"/>
      </rPr>
      <t>履带式旋耕机</t>
    </r>
    <r>
      <rPr>
        <sz val="9"/>
        <rFont val="Times New Roman"/>
        <charset val="134"/>
      </rPr>
      <t>1</t>
    </r>
    <r>
      <rPr>
        <sz val="9"/>
        <rFont val="方正仿宋_GBK"/>
        <charset val="134"/>
      </rPr>
      <t>台。</t>
    </r>
    <r>
      <rPr>
        <sz val="9"/>
        <rFont val="Times New Roman"/>
        <charset val="134"/>
      </rPr>
      <t xml:space="preserve">     3. </t>
    </r>
    <r>
      <rPr>
        <sz val="9"/>
        <rFont val="方正仿宋_GBK"/>
        <charset val="134"/>
      </rPr>
      <t>购买圣禾</t>
    </r>
    <r>
      <rPr>
        <sz val="9"/>
        <rFont val="Times New Roman"/>
        <charset val="134"/>
      </rPr>
      <t>2.3</t>
    </r>
    <r>
      <rPr>
        <sz val="9"/>
        <rFont val="方正仿宋_GBK"/>
        <charset val="134"/>
      </rPr>
      <t>米旋耕机</t>
    </r>
    <r>
      <rPr>
        <sz val="9"/>
        <rFont val="Times New Roman"/>
        <charset val="134"/>
      </rPr>
      <t>1</t>
    </r>
    <r>
      <rPr>
        <sz val="9"/>
        <rFont val="方正仿宋_GBK"/>
        <charset val="134"/>
      </rPr>
      <t>台。</t>
    </r>
    <r>
      <rPr>
        <sz val="9"/>
        <rFont val="Times New Roman"/>
        <charset val="134"/>
      </rPr>
      <t xml:space="preserve">                4. </t>
    </r>
    <r>
      <rPr>
        <sz val="9"/>
        <rFont val="方正仿宋_GBK"/>
        <charset val="134"/>
      </rPr>
      <t>购买沃得</t>
    </r>
    <r>
      <rPr>
        <sz val="9"/>
        <rFont val="Times New Roman"/>
        <charset val="134"/>
      </rPr>
      <t>4LZ-6.0MEQ</t>
    </r>
    <r>
      <rPr>
        <sz val="9"/>
        <rFont val="方正仿宋_GBK"/>
        <charset val="134"/>
      </rPr>
      <t>履带式收割机</t>
    </r>
    <r>
      <rPr>
        <sz val="9"/>
        <rFont val="Times New Roman"/>
        <charset val="134"/>
      </rPr>
      <t>1</t>
    </r>
    <r>
      <rPr>
        <sz val="9"/>
        <rFont val="方正仿宋_GBK"/>
        <charset val="134"/>
      </rPr>
      <t>台。</t>
    </r>
    <r>
      <rPr>
        <sz val="9"/>
        <rFont val="Times New Roman"/>
        <charset val="134"/>
      </rPr>
      <t xml:space="preserve">    5. </t>
    </r>
    <r>
      <rPr>
        <sz val="9"/>
        <rFont val="方正仿宋_GBK"/>
        <charset val="134"/>
      </rPr>
      <t>购买植保无人机</t>
    </r>
    <r>
      <rPr>
        <sz val="9"/>
        <rFont val="Times New Roman"/>
        <charset val="134"/>
      </rPr>
      <t>1</t>
    </r>
    <r>
      <rPr>
        <sz val="9"/>
        <rFont val="方正仿宋_GBK"/>
        <charset val="134"/>
      </rPr>
      <t>台。</t>
    </r>
    <r>
      <rPr>
        <sz val="9"/>
        <rFont val="Times New Roman"/>
        <charset val="134"/>
      </rPr>
      <t xml:space="preserve">                    6. </t>
    </r>
    <r>
      <rPr>
        <sz val="9"/>
        <rFont val="方正仿宋_GBK"/>
        <charset val="134"/>
      </rPr>
      <t>购买富牌履带式旋耕机</t>
    </r>
    <r>
      <rPr>
        <sz val="9"/>
        <rFont val="Times New Roman"/>
        <charset val="134"/>
      </rPr>
      <t>1</t>
    </r>
    <r>
      <rPr>
        <sz val="9"/>
        <rFont val="方正仿宋_GBK"/>
        <charset val="134"/>
      </rPr>
      <t>台。</t>
    </r>
    <r>
      <rPr>
        <sz val="9"/>
        <rFont val="Times New Roman"/>
        <charset val="134"/>
      </rPr>
      <t xml:space="preserve">               7. </t>
    </r>
    <r>
      <rPr>
        <sz val="9"/>
        <rFont val="方正仿宋_GBK"/>
        <charset val="134"/>
      </rPr>
      <t>购买洪珠红薯起垄机</t>
    </r>
    <r>
      <rPr>
        <sz val="9"/>
        <rFont val="Times New Roman"/>
        <charset val="134"/>
      </rPr>
      <t>1</t>
    </r>
    <r>
      <rPr>
        <sz val="9"/>
        <rFont val="方正仿宋_GBK"/>
        <charset val="134"/>
      </rPr>
      <t>台。</t>
    </r>
    <r>
      <rPr>
        <sz val="9"/>
        <rFont val="Times New Roman"/>
        <charset val="134"/>
      </rPr>
      <t xml:space="preserve">                 8. </t>
    </r>
    <r>
      <rPr>
        <sz val="9"/>
        <rFont val="方正仿宋_GBK"/>
        <charset val="134"/>
      </rPr>
      <t>购买洪珠薯类收获机</t>
    </r>
    <r>
      <rPr>
        <sz val="9"/>
        <rFont val="Times New Roman"/>
        <charset val="134"/>
      </rPr>
      <t>1</t>
    </r>
    <r>
      <rPr>
        <sz val="9"/>
        <rFont val="方正仿宋_GBK"/>
        <charset val="134"/>
      </rPr>
      <t>台。</t>
    </r>
  </si>
  <si>
    <r>
      <rPr>
        <sz val="9"/>
        <rFont val="方正仿宋_GBK"/>
        <charset val="134"/>
      </rPr>
      <t>水口镇水口村</t>
    </r>
  </si>
  <si>
    <r>
      <rPr>
        <sz val="9"/>
        <rFont val="方正仿宋_GBK"/>
        <charset val="134"/>
      </rPr>
      <t>通过购买设施设备，合作社预计年开展社会化服务</t>
    </r>
    <r>
      <rPr>
        <sz val="9"/>
        <rFont val="Times New Roman"/>
        <charset val="134"/>
      </rPr>
      <t>2000</t>
    </r>
    <r>
      <rPr>
        <sz val="9"/>
        <rFont val="方正仿宋_GBK"/>
        <charset val="134"/>
      </rPr>
      <t>亩次，为农户提供机耕、机播、机防、机收、服务，每亩可节约劳动力支出</t>
    </r>
    <r>
      <rPr>
        <sz val="9"/>
        <rFont val="Times New Roman"/>
        <charset val="134"/>
      </rPr>
      <t>200</t>
    </r>
    <r>
      <rPr>
        <sz val="9"/>
        <rFont val="方正仿宋_GBK"/>
        <charset val="134"/>
      </rPr>
      <t>元，农业综合生产能力明显提升。受益群众</t>
    </r>
    <r>
      <rPr>
        <sz val="9"/>
        <rFont val="Times New Roman"/>
        <charset val="134"/>
      </rPr>
      <t>200</t>
    </r>
    <r>
      <rPr>
        <sz val="9"/>
        <rFont val="方正仿宋_GBK"/>
        <charset val="134"/>
      </rPr>
      <t>人，其中脱贫人口及监测对象</t>
    </r>
    <r>
      <rPr>
        <sz val="9"/>
        <rFont val="Times New Roman"/>
        <charset val="134"/>
      </rPr>
      <t>20</t>
    </r>
    <r>
      <rPr>
        <sz val="9"/>
        <rFont val="方正仿宋_GBK"/>
        <charset val="134"/>
      </rPr>
      <t>人</t>
    </r>
  </si>
  <si>
    <r>
      <rPr>
        <sz val="9"/>
        <rFont val="方正仿宋_GBK"/>
        <charset val="134"/>
      </rPr>
      <t>村民代表</t>
    </r>
    <r>
      <rPr>
        <sz val="9"/>
        <rFont val="Times New Roman"/>
        <charset val="134"/>
      </rPr>
      <t>6</t>
    </r>
    <r>
      <rPr>
        <sz val="9"/>
        <rFont val="方正仿宋_GBK"/>
        <charset val="134"/>
      </rPr>
      <t>人参与前期项目确定会议、决议，监督委员会</t>
    </r>
    <r>
      <rPr>
        <sz val="9"/>
        <rFont val="Times New Roman"/>
        <charset val="134"/>
      </rPr>
      <t>3</t>
    </r>
    <r>
      <rPr>
        <sz val="9"/>
        <rFont val="方正仿宋_GBK"/>
        <charset val="134"/>
      </rPr>
      <t>人参与项目实施过程中施工质量和资金使用的监督，通过购买设施设备，合作社预计年开展社会化服务</t>
    </r>
    <r>
      <rPr>
        <sz val="9"/>
        <rFont val="Times New Roman"/>
        <charset val="134"/>
      </rPr>
      <t>2000</t>
    </r>
    <r>
      <rPr>
        <sz val="9"/>
        <rFont val="方正仿宋_GBK"/>
        <charset val="134"/>
      </rPr>
      <t>亩次，为农户提供机耕、机播、机防、机收、服务，每亩可节约劳动力支出</t>
    </r>
    <r>
      <rPr>
        <sz val="9"/>
        <rFont val="Times New Roman"/>
        <charset val="134"/>
      </rPr>
      <t>200</t>
    </r>
    <r>
      <rPr>
        <sz val="9"/>
        <rFont val="方正仿宋_GBK"/>
        <charset val="134"/>
      </rPr>
      <t>元，农业综合生产能力明显提升。受益群众</t>
    </r>
    <r>
      <rPr>
        <sz val="9"/>
        <rFont val="Times New Roman"/>
        <charset val="134"/>
      </rPr>
      <t>200</t>
    </r>
    <r>
      <rPr>
        <sz val="9"/>
        <rFont val="方正仿宋_GBK"/>
        <charset val="134"/>
      </rPr>
      <t>人，其中脱贫人口及监测对象</t>
    </r>
    <r>
      <rPr>
        <sz val="9"/>
        <rFont val="Times New Roman"/>
        <charset val="134"/>
      </rPr>
      <t>20</t>
    </r>
    <r>
      <rPr>
        <sz val="9"/>
        <rFont val="方正仿宋_GBK"/>
        <charset val="134"/>
      </rPr>
      <t>人</t>
    </r>
  </si>
  <si>
    <r>
      <rPr>
        <sz val="9"/>
        <rFont val="Times New Roman"/>
        <charset val="134"/>
      </rPr>
      <t xml:space="preserve">1. </t>
    </r>
    <r>
      <rPr>
        <sz val="9"/>
        <rFont val="方正仿宋_GBK"/>
        <charset val="134"/>
      </rPr>
      <t>购买徐工</t>
    </r>
    <r>
      <rPr>
        <sz val="9"/>
        <rFont val="Times New Roman"/>
        <charset val="134"/>
      </rPr>
      <t>1004</t>
    </r>
    <r>
      <rPr>
        <sz val="9"/>
        <rFont val="方正仿宋_GBK"/>
        <charset val="134"/>
      </rPr>
      <t>轮式拖拉机</t>
    </r>
    <r>
      <rPr>
        <sz val="9"/>
        <rFont val="Times New Roman"/>
        <charset val="134"/>
      </rPr>
      <t>1</t>
    </r>
    <r>
      <rPr>
        <sz val="9"/>
        <rFont val="方正仿宋_GBK"/>
        <charset val="134"/>
      </rPr>
      <t>台，需</t>
    </r>
    <r>
      <rPr>
        <sz val="9"/>
        <rFont val="Times New Roman"/>
        <charset val="134"/>
      </rPr>
      <t>15</t>
    </r>
    <r>
      <rPr>
        <sz val="9"/>
        <rFont val="方正仿宋_GBK"/>
        <charset val="134"/>
      </rPr>
      <t>万元，申请财政补助资金</t>
    </r>
    <r>
      <rPr>
        <sz val="9"/>
        <rFont val="Times New Roman"/>
        <charset val="134"/>
      </rPr>
      <t>7.5</t>
    </r>
    <r>
      <rPr>
        <sz val="9"/>
        <rFont val="方正仿宋_GBK"/>
        <charset val="134"/>
      </rPr>
      <t>万元。</t>
    </r>
    <r>
      <rPr>
        <sz val="9"/>
        <rFont val="Times New Roman"/>
        <charset val="134"/>
      </rPr>
      <t xml:space="preserve">                                          2. </t>
    </r>
    <r>
      <rPr>
        <sz val="9"/>
        <rFont val="方正仿宋_GBK"/>
        <charset val="134"/>
      </rPr>
      <t>购买龙舟</t>
    </r>
    <r>
      <rPr>
        <sz val="9"/>
        <rFont val="Times New Roman"/>
        <charset val="134"/>
      </rPr>
      <t>1GZL-230C</t>
    </r>
    <r>
      <rPr>
        <sz val="9"/>
        <rFont val="方正仿宋_GBK"/>
        <charset val="134"/>
      </rPr>
      <t>履带式旋耕机</t>
    </r>
    <r>
      <rPr>
        <sz val="9"/>
        <rFont val="Times New Roman"/>
        <charset val="134"/>
      </rPr>
      <t>1</t>
    </r>
    <r>
      <rPr>
        <sz val="9"/>
        <rFont val="方正仿宋_GBK"/>
        <charset val="134"/>
      </rPr>
      <t>台，需</t>
    </r>
    <r>
      <rPr>
        <sz val="9"/>
        <rFont val="Times New Roman"/>
        <charset val="134"/>
      </rPr>
      <t>12</t>
    </r>
    <r>
      <rPr>
        <sz val="9"/>
        <rFont val="方正仿宋_GBK"/>
        <charset val="134"/>
      </rPr>
      <t>万元，申请财政补助资金</t>
    </r>
    <r>
      <rPr>
        <sz val="9"/>
        <rFont val="Times New Roman"/>
        <charset val="134"/>
      </rPr>
      <t>6</t>
    </r>
    <r>
      <rPr>
        <sz val="9"/>
        <rFont val="方正仿宋_GBK"/>
        <charset val="134"/>
      </rPr>
      <t>万元。</t>
    </r>
    <r>
      <rPr>
        <sz val="9"/>
        <rFont val="Times New Roman"/>
        <charset val="134"/>
      </rPr>
      <t xml:space="preserve">                                    3. </t>
    </r>
    <r>
      <rPr>
        <sz val="9"/>
        <rFont val="方正仿宋_GBK"/>
        <charset val="134"/>
      </rPr>
      <t>购买圣禾</t>
    </r>
    <r>
      <rPr>
        <sz val="9"/>
        <rFont val="Times New Roman"/>
        <charset val="134"/>
      </rPr>
      <t>2.3</t>
    </r>
    <r>
      <rPr>
        <sz val="9"/>
        <rFont val="方正仿宋_GBK"/>
        <charset val="134"/>
      </rPr>
      <t>米旋耕机</t>
    </r>
    <r>
      <rPr>
        <sz val="9"/>
        <rFont val="Times New Roman"/>
        <charset val="134"/>
      </rPr>
      <t>1</t>
    </r>
    <r>
      <rPr>
        <sz val="9"/>
        <rFont val="方正仿宋_GBK"/>
        <charset val="134"/>
      </rPr>
      <t>台，需</t>
    </r>
    <r>
      <rPr>
        <sz val="9"/>
        <rFont val="Times New Roman"/>
        <charset val="134"/>
      </rPr>
      <t>1.2</t>
    </r>
    <r>
      <rPr>
        <sz val="9"/>
        <rFont val="方正仿宋_GBK"/>
        <charset val="134"/>
      </rPr>
      <t>万元，申请财政补助资金</t>
    </r>
    <r>
      <rPr>
        <sz val="9"/>
        <rFont val="Times New Roman"/>
        <charset val="134"/>
      </rPr>
      <t>0.6</t>
    </r>
    <r>
      <rPr>
        <sz val="9"/>
        <rFont val="方正仿宋_GBK"/>
        <charset val="134"/>
      </rPr>
      <t>万元。</t>
    </r>
    <r>
      <rPr>
        <sz val="9"/>
        <rFont val="Times New Roman"/>
        <charset val="134"/>
      </rPr>
      <t xml:space="preserve">                                                                    4. </t>
    </r>
    <r>
      <rPr>
        <sz val="9"/>
        <rFont val="方正仿宋_GBK"/>
        <charset val="134"/>
      </rPr>
      <t>购买沃得</t>
    </r>
    <r>
      <rPr>
        <sz val="9"/>
        <rFont val="Times New Roman"/>
        <charset val="134"/>
      </rPr>
      <t>4LZ-6.0MEQ</t>
    </r>
    <r>
      <rPr>
        <sz val="9"/>
        <rFont val="方正仿宋_GBK"/>
        <charset val="134"/>
      </rPr>
      <t>履带式收割机</t>
    </r>
    <r>
      <rPr>
        <sz val="9"/>
        <rFont val="Times New Roman"/>
        <charset val="134"/>
      </rPr>
      <t>1</t>
    </r>
    <r>
      <rPr>
        <sz val="9"/>
        <rFont val="方正仿宋_GBK"/>
        <charset val="134"/>
      </rPr>
      <t>台，需</t>
    </r>
    <r>
      <rPr>
        <sz val="9"/>
        <rFont val="Times New Roman"/>
        <charset val="134"/>
      </rPr>
      <t>13.8</t>
    </r>
    <r>
      <rPr>
        <sz val="9"/>
        <rFont val="方正仿宋_GBK"/>
        <charset val="134"/>
      </rPr>
      <t>万元，申请财政补助资金</t>
    </r>
    <r>
      <rPr>
        <sz val="9"/>
        <rFont val="Times New Roman"/>
        <charset val="134"/>
      </rPr>
      <t>6.9</t>
    </r>
    <r>
      <rPr>
        <sz val="9"/>
        <rFont val="方正仿宋_GBK"/>
        <charset val="134"/>
      </rPr>
      <t>万元。</t>
    </r>
    <r>
      <rPr>
        <sz val="9"/>
        <rFont val="Times New Roman"/>
        <charset val="134"/>
      </rPr>
      <t xml:space="preserve">                                5. </t>
    </r>
    <r>
      <rPr>
        <sz val="9"/>
        <rFont val="方正仿宋_GBK"/>
        <charset val="134"/>
      </rPr>
      <t>购买植保无人机</t>
    </r>
    <r>
      <rPr>
        <sz val="9"/>
        <rFont val="Times New Roman"/>
        <charset val="134"/>
      </rPr>
      <t>1</t>
    </r>
    <r>
      <rPr>
        <sz val="9"/>
        <rFont val="方正仿宋_GBK"/>
        <charset val="134"/>
      </rPr>
      <t>台，需</t>
    </r>
    <r>
      <rPr>
        <sz val="9"/>
        <rFont val="Times New Roman"/>
        <charset val="134"/>
      </rPr>
      <t>6</t>
    </r>
    <r>
      <rPr>
        <sz val="9"/>
        <rFont val="方正仿宋_GBK"/>
        <charset val="134"/>
      </rPr>
      <t>万元，申请财政补助资金</t>
    </r>
    <r>
      <rPr>
        <sz val="9"/>
        <rFont val="Times New Roman"/>
        <charset val="134"/>
      </rPr>
      <t>3</t>
    </r>
    <r>
      <rPr>
        <sz val="9"/>
        <rFont val="方正仿宋_GBK"/>
        <charset val="134"/>
      </rPr>
      <t>万元。</t>
    </r>
    <r>
      <rPr>
        <sz val="9"/>
        <rFont val="Times New Roman"/>
        <charset val="134"/>
      </rPr>
      <t xml:space="preserve">                                              6. </t>
    </r>
    <r>
      <rPr>
        <sz val="9"/>
        <rFont val="方正仿宋_GBK"/>
        <charset val="134"/>
      </rPr>
      <t>购买富牌履带式旋耕机</t>
    </r>
    <r>
      <rPr>
        <sz val="9"/>
        <rFont val="Times New Roman"/>
        <charset val="134"/>
      </rPr>
      <t>1</t>
    </r>
    <r>
      <rPr>
        <sz val="9"/>
        <rFont val="方正仿宋_GBK"/>
        <charset val="134"/>
      </rPr>
      <t>台，需</t>
    </r>
    <r>
      <rPr>
        <sz val="9"/>
        <rFont val="Times New Roman"/>
        <charset val="134"/>
      </rPr>
      <t>3.8</t>
    </r>
    <r>
      <rPr>
        <sz val="9"/>
        <rFont val="方正仿宋_GBK"/>
        <charset val="134"/>
      </rPr>
      <t>万元，申请财政补助资金</t>
    </r>
    <r>
      <rPr>
        <sz val="9"/>
        <rFont val="Times New Roman"/>
        <charset val="134"/>
      </rPr>
      <t>1.9</t>
    </r>
    <r>
      <rPr>
        <sz val="9"/>
        <rFont val="方正仿宋_GBK"/>
        <charset val="134"/>
      </rPr>
      <t>万元。</t>
    </r>
    <r>
      <rPr>
        <sz val="9"/>
        <rFont val="Times New Roman"/>
        <charset val="134"/>
      </rPr>
      <t xml:space="preserve">                                            7. </t>
    </r>
    <r>
      <rPr>
        <sz val="9"/>
        <rFont val="方正仿宋_GBK"/>
        <charset val="134"/>
      </rPr>
      <t>购买洪珠红薯起垄机</t>
    </r>
    <r>
      <rPr>
        <sz val="9"/>
        <rFont val="Times New Roman"/>
        <charset val="134"/>
      </rPr>
      <t>1</t>
    </r>
    <r>
      <rPr>
        <sz val="9"/>
        <rFont val="方正仿宋_GBK"/>
        <charset val="134"/>
      </rPr>
      <t>台，需</t>
    </r>
    <r>
      <rPr>
        <sz val="9"/>
        <rFont val="Times New Roman"/>
        <charset val="134"/>
      </rPr>
      <t>3</t>
    </r>
    <r>
      <rPr>
        <sz val="9"/>
        <rFont val="方正仿宋_GBK"/>
        <charset val="134"/>
      </rPr>
      <t>万元，申请财政补助资金</t>
    </r>
    <r>
      <rPr>
        <sz val="9"/>
        <rFont val="Times New Roman"/>
        <charset val="134"/>
      </rPr>
      <t>1.5</t>
    </r>
    <r>
      <rPr>
        <sz val="9"/>
        <rFont val="方正仿宋_GBK"/>
        <charset val="134"/>
      </rPr>
      <t>万元。</t>
    </r>
    <r>
      <rPr>
        <sz val="9"/>
        <rFont val="Times New Roman"/>
        <charset val="134"/>
      </rPr>
      <t xml:space="preserve">                                               8. </t>
    </r>
    <r>
      <rPr>
        <sz val="9"/>
        <rFont val="方正仿宋_GBK"/>
        <charset val="134"/>
      </rPr>
      <t>购买洪珠薯类收获机</t>
    </r>
    <r>
      <rPr>
        <sz val="9"/>
        <rFont val="Times New Roman"/>
        <charset val="134"/>
      </rPr>
      <t>1</t>
    </r>
    <r>
      <rPr>
        <sz val="9"/>
        <rFont val="方正仿宋_GBK"/>
        <charset val="134"/>
      </rPr>
      <t>台，需</t>
    </r>
    <r>
      <rPr>
        <sz val="9"/>
        <rFont val="Times New Roman"/>
        <charset val="134"/>
      </rPr>
      <t>2.3</t>
    </r>
    <r>
      <rPr>
        <sz val="9"/>
        <rFont val="方正仿宋_GBK"/>
        <charset val="134"/>
      </rPr>
      <t>万元，申请财政补助资金</t>
    </r>
    <r>
      <rPr>
        <sz val="9"/>
        <rFont val="Times New Roman"/>
        <charset val="134"/>
      </rPr>
      <t>1.15</t>
    </r>
    <r>
      <rPr>
        <sz val="9"/>
        <rFont val="方正仿宋_GBK"/>
        <charset val="134"/>
      </rPr>
      <t>万元。</t>
    </r>
  </si>
  <si>
    <r>
      <rPr>
        <sz val="9"/>
        <rFont val="方正仿宋_GBK"/>
        <charset val="134"/>
      </rPr>
      <t>每亩可节约劳动力支出</t>
    </r>
    <r>
      <rPr>
        <sz val="9"/>
        <rFont val="Times New Roman"/>
        <charset val="134"/>
      </rPr>
      <t>200</t>
    </r>
    <r>
      <rPr>
        <sz val="9"/>
        <rFont val="方正仿宋_GBK"/>
        <charset val="134"/>
      </rPr>
      <t>元</t>
    </r>
  </si>
  <si>
    <r>
      <rPr>
        <sz val="9"/>
        <rFont val="方正仿宋_GBK"/>
        <charset val="134"/>
      </rPr>
      <t>受益群众</t>
    </r>
    <r>
      <rPr>
        <sz val="9"/>
        <rFont val="Times New Roman"/>
        <charset val="134"/>
      </rPr>
      <t>200</t>
    </r>
    <r>
      <rPr>
        <sz val="9"/>
        <rFont val="方正仿宋_GBK"/>
        <charset val="134"/>
      </rPr>
      <t>人，其中脱贫人口及监测对象</t>
    </r>
    <r>
      <rPr>
        <sz val="9"/>
        <rFont val="Times New Roman"/>
        <charset val="134"/>
      </rPr>
      <t>20</t>
    </r>
    <r>
      <rPr>
        <sz val="9"/>
        <rFont val="方正仿宋_GBK"/>
        <charset val="134"/>
      </rPr>
      <t>人</t>
    </r>
  </si>
  <si>
    <r>
      <rPr>
        <sz val="11"/>
        <rFont val="方正仿宋_GBK"/>
        <charset val="134"/>
      </rPr>
      <t>云阳县益收农机服务专业合作社</t>
    </r>
  </si>
  <si>
    <t>赵英俊</t>
  </si>
  <si>
    <t>云阳县2025年清水土家族乡大堰村豆干厂展示展销项目</t>
  </si>
  <si>
    <t>加工流通项目</t>
  </si>
  <si>
    <t>加工业</t>
  </si>
  <si>
    <t>一是改建豆干加工厂农特产品展示展销及物流配送间320m2，二是配套完善冷藏库15m3（含设备），电商（直播）设施设备一套。</t>
  </si>
  <si>
    <t>改建</t>
  </si>
  <si>
    <t>清水土家族乡大堰村4组</t>
  </si>
  <si>
    <t>通过该项目的实施，进一步完善厂房设施设备，拓宽销售渠道，稳定就业岗位5个以上，实施主体年产值50万元以上。</t>
  </si>
  <si>
    <t>村民代表参与前期项目确定会议、决议，参与项目的选择，参与项目实施过程中施工质量和资金使用的监督；通过流转土地、务工等方式带动脱贫户增收。</t>
  </si>
  <si>
    <t>项目（工程）验收合格率100%</t>
  </si>
  <si>
    <t>改建农特产品展示展销及物流配送间按500元/m2进行补助，冷藏库及设备按6万元补助，直播设施设备按3万元补助。</t>
  </si>
  <si>
    <t>实施主体年产值50万元以上</t>
  </si>
  <si>
    <t>通过该项目的实施，稳定就业岗位5个以上。</t>
  </si>
  <si>
    <t>云阳县好嘎婆食品有限公司</t>
  </si>
  <si>
    <t>周英海</t>
  </si>
  <si>
    <t>云阳县2025年清水土家族乡辣椒产业发展项目</t>
  </si>
  <si>
    <t>培育辣椒苗，在龙洞、大堰、清水等村发展辣椒600亩。</t>
  </si>
  <si>
    <t>续建</t>
  </si>
  <si>
    <t>清水土家族乡</t>
  </si>
  <si>
    <t>通过该项目的实施，以龙洞村标准辣椒园及已建的辣椒加工厂为核心，带头示范带动全乡发展辣椒600亩，带动全乡农户40户以上种植辣椒积极性，户均增收3000元以上。</t>
  </si>
  <si>
    <t>财政补助资金30万元，按500元/亩对种苗及生产物资进行补助。</t>
  </si>
  <si>
    <t>户均增收3000元以上。</t>
  </si>
  <si>
    <t>通过该项目的实施，带动全乡农户40户以上种植辣椒积极性。</t>
  </si>
  <si>
    <t>项目存续期≥5年</t>
  </si>
  <si>
    <t>云阳县清水土家族乡人民政府</t>
  </si>
  <si>
    <t>云阳县2025年清水土家族乡火埠村林下药材共生套种项目</t>
  </si>
  <si>
    <t>整治闲置林地30亩，新建林下药材共生套种示范基地，其中林下种植淫羊藿30亩，引进近野生铁皮石斛30万株（折合面积相当于150亩）套种在15亩林木之上；配套完善喷淋系统一套。</t>
  </si>
  <si>
    <t>火埠村</t>
  </si>
  <si>
    <t>该项目的实施，能盘活闲置林地资源30亩，为全乡药材共生套种提供示范效应，带动5人以上就业，受益人口50人以上，同时带动集体经济增收。</t>
  </si>
  <si>
    <t>土地整治1000元/亩；淫羊藿按1600元/亩补助；近野生铁皮石斛苗按1.2元/株补助；喷淋系统按800元/亩补助。</t>
  </si>
  <si>
    <t>能盘活闲置林地资源30亩，为全乡药材共生套种提供示范效应，同时带动集体经济增收。</t>
  </si>
  <si>
    <t>该项目的实施，带动5人以上就业，受益人口50人以上。</t>
  </si>
  <si>
    <t>云阳县敏卓家庭农场</t>
  </si>
  <si>
    <t>云阳县2025年清水土家族乡蚕桑养殖提档升级项目</t>
  </si>
  <si>
    <t>扶持辖区内2家家庭农场，新增约1000m2厂房恒温设备2套，蚕桑养殖架700m2，配套附属管理房相关设施设备200m2。</t>
  </si>
  <si>
    <t>钢厂村、七里村</t>
  </si>
  <si>
    <t>通过该项目的实施，极大改善2家家庭农场的产量，为其市场主体均增收10万元以上，同时带动周边农户种植桑叶100亩，带动临时就业30人以上，受益农户100人以上。</t>
  </si>
  <si>
    <t>厂房恒温设备按150元/m2补助，养殖架按100元/m2补助，附属管理房按150元/m2补助。</t>
  </si>
  <si>
    <t>极大改善2家家庭农场的产量，为其市场主体均增收10万元以上。</t>
  </si>
  <si>
    <t>通过该项目的实施，带动周边农户种植桑叶100亩，带动临时就业30人以上，受益农户100人以上。</t>
  </si>
  <si>
    <t>云阳县2025年清水土家族乡竹台村林下种植中药材项目</t>
  </si>
  <si>
    <t>林下种植淫羊藿50亩，配套完善林下示范基地排水沟1km，设施用房50m2。</t>
  </si>
  <si>
    <t>竹台村</t>
  </si>
  <si>
    <t>通过该项目的实施，以往年竹台村建成的种苗培育基地和林下示范种植基地为核心，带动5户以上大户扩面种植，提升该村淫羊藿主导产业的大户参与率，为下一步散户种植奠定基础，同时，林下示范基地排水沟及设施用房的建设，进一步完善功能配套。</t>
  </si>
  <si>
    <t>种植淫羊藿按1600元/亩进行种苗补助，排水沟按120元/m补助，设施用房按1000元/m2计算。</t>
  </si>
  <si>
    <t>提升该村淫羊藿主导产业的大户参与率，为下一步散户种植奠定基础。</t>
  </si>
  <si>
    <t>通过该项目的实施，带动5户以上大户扩面种植。</t>
  </si>
  <si>
    <t>云阳县清水土家族乡竹台村经济联合社</t>
  </si>
  <si>
    <t>按照村集体经济分配方案执行</t>
  </si>
  <si>
    <t>云阳县2025年清水土家族乡淡水鱼养殖项目</t>
  </si>
  <si>
    <t>购置缸体养殖设备10套（8m*8m），新建达标设施流水养鱼池15亩，配套完善管理房100m2、增氧机、投食机、监控、管网等设施设备，养殖鱼苗3万尾。</t>
  </si>
  <si>
    <t>庙湾村、盐坝村</t>
  </si>
  <si>
    <t>通过该项目的实施，进一步提升农业产业强镇淡水鱼养殖项目的产量及产值，带动就业人员10人以上（其中稳定性就业5人以上），带动村集体经济增收年均2万元以上。</t>
  </si>
  <si>
    <t>缸体养殖设备按3.5万元/套补助，流水养鱼池按3.5万元/亩补助，管理用房按1000元/m2补助，附属设施及设备按22.5万元补助。</t>
  </si>
  <si>
    <t>带动村集体经济增收年均2万元以上。</t>
  </si>
  <si>
    <t>通过该项目的实施，带动就业人员10人以上（其中稳定性就业5人以上）</t>
  </si>
  <si>
    <t>云阳县渔都养殖专业合作社</t>
  </si>
  <si>
    <t>云阳县2025年清水土家族乡农文旅融合三期项目</t>
  </si>
  <si>
    <t>休闲农业与乡村旅游</t>
  </si>
  <si>
    <t>一是围绕清水龙缸、草场、清水湖等旅游景区完善生态停车场、充电桩等公共服务设施设备；二是完善清水村古盐道周边文旅服务设施及公共服务功能。</t>
  </si>
  <si>
    <t>清水土家族乡岐山、清水等村</t>
  </si>
  <si>
    <t>通过该项目的实施，进一步提升清水龙缸、草场、清水湖等旅游景区停车场公共服务设施功能，带动周边群众50户以上，户均增收3000元以上。</t>
  </si>
  <si>
    <t>带动清水龙缸、草场、清水湖等旅游景区周边群众临时就业户均增收3000元以上。</t>
  </si>
  <si>
    <t>通过该项目的实施，带动就业人员50人以上。</t>
  </si>
  <si>
    <t>云阳县2025年清水土家族乡产业园区基础设施巩固提升项目</t>
  </si>
  <si>
    <t>小型农田水利设施项目</t>
  </si>
  <si>
    <t>新建渠堰2600米、排水沟（40*40）1000米、拦水坝一座；整修渠堰200米；新建抗旱池一口60m³，新建机耕道6065米，休闲观光游步道1000米，辣椒产业园管网配套4公里。</t>
  </si>
  <si>
    <t>清水土家族乡宝台、磁溪、桐麻、建兴、清水等村</t>
  </si>
  <si>
    <t>通过该项目的实施，能为建兴村蔬菜基地、清水辣椒园、磁溪村石菖蒲药材园等产业园区2200余亩农田灌溉、排涝、抗旱以及生产物资运输降低运营成本，切实增加群众满意度和获得感。</t>
  </si>
  <si>
    <t>通过该项目的实施，能为建兴村蔬菜基地、清水辣椒园、磁溪村石菖蒲药材园、等产业园区2200余亩农田灌溉、排涝、抗旱以及生产物资运输降低运营成本，切实增加群众满意度和获得感。</t>
  </si>
  <si>
    <t>财政补助资金400万元，产业路按50万元/km计算、耕作便道按20万元/公里计算、新建排水沟按300元/m计算、整治渠堰按65元/m计算、配套完善产业园区基础设施等60万元。</t>
  </si>
  <si>
    <t>带动周边群众就业户均增收3000元以上。</t>
  </si>
  <si>
    <t>通过该项目的实施，带动就业人员10人以上（其中稳定性就业5人以上）。</t>
  </si>
  <si>
    <t>云阳县2025年泥溪镇协合村中药材管护项目</t>
  </si>
  <si>
    <t>管护南方枸杞250亩一年。</t>
  </si>
  <si>
    <t>泥溪镇协合村</t>
  </si>
  <si>
    <t>管护南方枸杞250亩一年，带动10人劳务增收2万元。</t>
  </si>
  <si>
    <t xml:space="preserve">群众通过土地流转、务工等增加经济收入 </t>
  </si>
  <si>
    <t>管护南方枸杞250亩，带动10人劳务增收2万元。</t>
  </si>
  <si>
    <t>管护南方枸杞≥250亩</t>
  </si>
  <si>
    <t>按200元/亩对生产物资补助。</t>
  </si>
  <si>
    <t>带动就业人口增收≥2万元</t>
  </si>
  <si>
    <t>带动就业人数≥10人</t>
  </si>
  <si>
    <t>云阳县泥溪镇人民政府</t>
  </si>
  <si>
    <t>资产经营性收益按照7:3的比例进行分配，村集体占比70%，一般农户占比30%</t>
  </si>
  <si>
    <t>胡祥</t>
  </si>
  <si>
    <t>云阳县2025年泥溪镇食用菌种植项目</t>
  </si>
  <si>
    <t>种植椴木黑木耳3000椴，种植袋装黑木耳3万袋。</t>
  </si>
  <si>
    <t>泥溪镇胜利村</t>
  </si>
  <si>
    <t>种植椴木黑木耳3000椴，种植袋装黑木耳3万袋。带动5人劳务增收1万元。</t>
  </si>
  <si>
    <t>种植椴木黑木耳≥3000椴，种植袋装黑木耳≥3万袋。</t>
  </si>
  <si>
    <t>椴木黑木耳按7元/椴补助，袋装黑木耳按2.5元/袋补助</t>
  </si>
  <si>
    <t>带动就业人口增收≥1万元</t>
  </si>
  <si>
    <t>带动就业人数≥5人</t>
  </si>
  <si>
    <t>项目生产周期≥1年</t>
  </si>
  <si>
    <t>云阳县2025年泥溪镇桐林社区高标准蔬菜基地建设项目</t>
  </si>
  <si>
    <t>1.流转土地20.5亩，平整场地13665平方米；2.建设蔬菜大棚9560平方米；3.在原有道路扩宽长190米，宽1米、厚20公分、C25混凝土灌浇；4.新建泥结石耕作便道1300平方米；5.新建排水沟壁高40公分、内空40公分、长2050米；6.新建水肥一体化20.5亩；7.新建片石堡坎长300米，高1.2米，均厚0.8米；8.新建外部钢架伸缩遮阳网1200平方米；9.新建镀锌钢板蓄水池200m3；10.土壤改良20.5亩；11.围栏建设555米；12.其他设备设施。</t>
  </si>
  <si>
    <t>泥溪镇桐林社区</t>
  </si>
  <si>
    <t>平整场地13665平方米，建设蔬菜大棚9560平方米，带动6人务工增收6万元。</t>
  </si>
  <si>
    <t>平整场地≥13665平方米，建设蔬菜大棚≥9560平方米</t>
  </si>
  <si>
    <t>1.平整场地按3元/㎡补助；2.大棚按30元/㎡补助；3.原有道路扩宽按140元/米补助；4.新建泥结石耕作便道按90元/㎡补助；5.新建排水沟按90元/米补助；6.新建水肥一体化按800元/亩补助；7.新建片石堡坎按200元/米补助；8.新建外部钢架伸缩遮阳网按32元/㎡补助；9.新建镀锌钢板蓄水池按200元/m³补助；10.土壤改良按400元/亩补助；11.围栏建设按40元/米补助；12.其他设备设施补助3万元。</t>
  </si>
  <si>
    <t>带动就业人口增收≥6万元；村集体增收≥1.5万元。</t>
  </si>
  <si>
    <t>带动就业人数≥6人</t>
  </si>
  <si>
    <t>财政补助资金村集体和业主按7:3占比，村集体每年按5%实行固定分红，</t>
  </si>
  <si>
    <t>财政补助资金村集体和业主按7:3占比，村集体每年按5%实行固定分红。</t>
  </si>
  <si>
    <t>云阳县2025年泥溪镇胜利村高标准蔬菜基地建设项目</t>
  </si>
  <si>
    <t>1.流转土地16.5亩，平整场地10985平方米；2.建设蔬菜大棚7690平方米；3.在原有道路扩宽长115米、宽1米，厚20公分、C25混凝土灌浇；4.新建泥结石耕作便道800平方米；5.新建排水沟1260米，上口净宽600mm，沟底净宽400mm，高度400~500mm，用60mm厚C20砼预制板安装；6.新建水肥一体化18.5亩；7.新建公路桥至蔬菜基地连接路长100米、宽3.5米、厚20公分、C25混凝土灌浇；8.新建冻库36立方；9.新建外部钢架伸缩遮阳网800平方米；10.土壤改良16.5亩；11.围栏建设345米；12.其他设备设施。</t>
  </si>
  <si>
    <t>平整场地10985平方米；建设蔬菜大棚7690平方米；带动4人务工增收4万元。</t>
  </si>
  <si>
    <t>平整场地≥10985平方米；建设蔬菜大棚≥7690平方米；扩宽道路≥115米；新建泥结石耕作便道≥800平方米；新建排水沟≥1260米；新建水肥一体化≥16.5亩；新建公路桥至蔬菜基地连接路≥100米；新建冻库≥36立方；新建外部钢架伸缩遮阳网≥800平方米；土壤改良≥16.5亩；围栏建设≥345米。</t>
  </si>
  <si>
    <t>1.平整场地按3元/㎡补助；2.大棚按30元/㎡补助；3.原有道路扩宽按140元/米补助；4.新建泥结石耕作便道按90元/㎡补助；5.新建排水沟按90元/米补助；6.新建水肥一体化按800元/亩补助；7.新建公路桥至蔬菜基地连接路按250元/米补助；8.新建冻库按640元/立方补助；9.新建外部钢架伸缩遮阳网按32元/平方米补助；10.土壤改良按400元/亩补助；11.围栏建设按40元/米补助；12.其他设备设施2万元。</t>
  </si>
  <si>
    <t>带动就业人口增收≥4万元；村集体增收≥1万元。</t>
  </si>
  <si>
    <t>带动就业人数≥4人</t>
  </si>
  <si>
    <t>云阳县2025年泥溪镇石蛋村紫苏种植项目</t>
  </si>
  <si>
    <t>在石蛋村种植紫苏80亩。</t>
  </si>
  <si>
    <t>泥溪镇石蛋村</t>
  </si>
  <si>
    <t>种植紫苏80亩；带动10户以上农户种植。</t>
  </si>
  <si>
    <t>群众参与前期项目规划、申报、实施、监督等。</t>
  </si>
  <si>
    <t>种植紫苏≥80亩</t>
  </si>
  <si>
    <t>按400元/亩补助</t>
  </si>
  <si>
    <t>带动户均增收≥0.2万元。</t>
  </si>
  <si>
    <t>带动参与发展户数≥10户</t>
  </si>
  <si>
    <t>云阳县2025年泥溪镇辣椒种植项目</t>
  </si>
  <si>
    <t>发展辣椒100亩，其中桐林社区50亩，协合村50亩。</t>
  </si>
  <si>
    <t>种植辣椒100亩；带动10人务工增收2万元。</t>
  </si>
  <si>
    <t>种植辣椒≥100亩</t>
  </si>
  <si>
    <t>云阳县2025年泥溪镇联坪村水肥药一体化建设项目</t>
  </si>
  <si>
    <t>建设水肥一体化灌溉系统1套，田间管网覆盖270亩，实现施肥枪施肥及喷药及土壤改良等。</t>
  </si>
  <si>
    <t>泥溪镇联坪村</t>
  </si>
  <si>
    <t>建设水肥一体化灌溉系统1套，田间管网覆盖270亩；带动5人以上务工增收2万元。</t>
  </si>
  <si>
    <t>建设水肥一体化灌溉系统覆盖面积≥270亩</t>
  </si>
  <si>
    <t>按800元/亩补助</t>
  </si>
  <si>
    <t>带动就业人口增收≥5万元</t>
  </si>
  <si>
    <t>云阳县2025年泥溪镇协合村粮油基地渠堰建设项目</t>
  </si>
  <si>
    <t>改扩建渠堰1200米，内径30*30cm，渠壁厚20公分，渠底10公分，混凝土强度C25</t>
  </si>
  <si>
    <t>改扩建</t>
  </si>
  <si>
    <t>改扩建渠堰1200米，带动5人以上务工增收1万元。</t>
  </si>
  <si>
    <t>改扩建渠堰≥1200米</t>
  </si>
  <si>
    <t>改扩建渠堰按140元/米补助</t>
  </si>
  <si>
    <t>云阳县2025年泥溪镇鱼鳞村乌梅产业园新建抗旱池项目</t>
  </si>
  <si>
    <t>在360亩乌梅产业园建设3口抗旱池300m³。</t>
  </si>
  <si>
    <t>泥溪镇鱼鳞村</t>
  </si>
  <si>
    <t>新建抗旱池3口300m³，带动5人务工增收2万元。</t>
  </si>
  <si>
    <t xml:space="preserve">群众务工等增加经济收入 </t>
  </si>
  <si>
    <t>新建抗旱池≥300m³</t>
  </si>
  <si>
    <t>新建抗旱池按400元/立方米补助</t>
  </si>
  <si>
    <t>云阳县2025年泥溪镇长柏村乌梅产业园新建抗旱池项目</t>
  </si>
  <si>
    <t>在200亩乌梅产业园新建抗旱池1口120m³。</t>
  </si>
  <si>
    <t>泥溪镇长柏村</t>
  </si>
  <si>
    <t>新建抗旱池1口120m³，带动6人务工增收1.5万元</t>
  </si>
  <si>
    <t>新建抗旱池≥120m³</t>
  </si>
  <si>
    <t>带动就业人口增收≥1.5万元</t>
  </si>
  <si>
    <t>云阳县2025年泥溪镇石缸村农业产业园新建抗旱池项目</t>
  </si>
  <si>
    <t>在260亩乌梅、柑橘产业园新建抗旱池2口200m³。</t>
  </si>
  <si>
    <t>泥溪镇石缸村</t>
  </si>
  <si>
    <t>新建抗旱池2口200m³，带动8人务工增收2万元。</t>
  </si>
  <si>
    <t>新建抗旱池≥200m³</t>
  </si>
  <si>
    <t>云阳县2025年泥溪镇石蛋村农业产业园新建抗旱池项目</t>
  </si>
  <si>
    <t>在300亩农业产业园新建抗旱池2口200m³。</t>
  </si>
  <si>
    <t>云阳县2025年泥溪镇泥溪社区柑橘产业园抗旱池项目</t>
  </si>
  <si>
    <t>在100亩柑橘产业园新建抗旱池1口100m³</t>
  </si>
  <si>
    <t>泥溪镇泥溪社区</t>
  </si>
  <si>
    <t>新建抗旱池1口100m³，带动5人务工增收1万元。</t>
  </si>
  <si>
    <t>新建抗旱池≥100m³</t>
  </si>
  <si>
    <t>带动就业人数≥3人</t>
  </si>
  <si>
    <t>云阳县2025年泥溪镇桐林社区农产品交易中心项目</t>
  </si>
  <si>
    <t>市场建设与农村物流</t>
  </si>
  <si>
    <t>1.土地平整（含泥结石）1000平方米；2.硬化场坪1000平方米；3.新建简易钢架大棚900平方；4.挡土墙13米；5.新建大排水沟长70米，壁高80公分、内空80公分；6.新建小排水沟长50米，壁高50公分、内空50公分；7.新建交易平台20个；8.新建冻库200方；9.其他设备设施（水电系统、监控设备等）。</t>
  </si>
  <si>
    <t>土地平整（含泥结石）1000平方米；新建简易钢架大棚1000平方；带动20人销售农特产品增收10万元。</t>
  </si>
  <si>
    <t>群众销售农特产品增加经济收入</t>
  </si>
  <si>
    <t>土地平整（含泥结石）1000平方米；新建简易钢架大棚900平方；带动20人销售农特产品增收10万元。</t>
  </si>
  <si>
    <t>新建简易钢架大棚≥900平方米</t>
  </si>
  <si>
    <t>农产品交易中心项目补助58万元</t>
  </si>
  <si>
    <t>带动就业人口增收≥10万元</t>
  </si>
  <si>
    <t>带动就业人数≥20人</t>
  </si>
  <si>
    <t>云阳县2025年洞鹿乡双河村1组人饮工程</t>
  </si>
  <si>
    <t>在双河村1组新修人饮池1口200m³</t>
  </si>
  <si>
    <t>双河村</t>
  </si>
  <si>
    <t>新修人饮池1口，解决群众饮水问题</t>
  </si>
  <si>
    <t>12人参与前期项目确定会议、决议，25余人参与入库项目的选择，3人参与项目实施过程中施工质量和资金使用的监督等</t>
  </si>
  <si>
    <t>新修人饮池1口</t>
  </si>
  <si>
    <t>项目（工程）竣工验收合格率100%</t>
  </si>
  <si>
    <t>道路建设成本2000元/方</t>
  </si>
  <si>
    <t>增加群众务工收入≥0.2万元</t>
  </si>
  <si>
    <t>受益建档立卡贫困人口数≥25人</t>
  </si>
  <si>
    <t>工程设计使用年限≥5年</t>
  </si>
  <si>
    <t>受益贫困人口满意度≥95%</t>
  </si>
  <si>
    <t>云阳县洞鹿乡人民政府</t>
  </si>
  <si>
    <t>刘林函</t>
  </si>
  <si>
    <t>云阳县2025年洞鹿乡青康村5组人饮工程</t>
  </si>
  <si>
    <t>在青康村5组新修人饮池1口100m³</t>
  </si>
  <si>
    <t>青康村</t>
  </si>
  <si>
    <t>9人参与前期项目确定会议、决议，25余人参与入库项目的选择，3人参与项目实施过程中施工质量和资金使用的监督等</t>
  </si>
  <si>
    <t>李海军</t>
  </si>
  <si>
    <t>云阳县2025年洞鹿乡青康村6组人饮工程</t>
  </si>
  <si>
    <t>在青康村6组新修人饮池1口300m³</t>
  </si>
  <si>
    <t>云阳县2025年洞鹿乡三元村5组河道人行通道新建项目</t>
  </si>
  <si>
    <t>农村道路建设（通村路、通户路、小型桥梁等）</t>
  </si>
  <si>
    <t>在三元村5组新建河道人行通道13米</t>
  </si>
  <si>
    <t>三元村</t>
  </si>
  <si>
    <t>新建河道人行通道13米，解决群众出行问题</t>
  </si>
  <si>
    <t>16人参与前期项目确定会议、决议，15人参与入库项目的选择，7人参与项目实施过程中施工质量和资金使用的监督等</t>
  </si>
  <si>
    <t>新建河道人行通道13米</t>
  </si>
  <si>
    <t>建设成本0.8万元/米</t>
  </si>
  <si>
    <t>增加群众务工收入≥1万元</t>
  </si>
  <si>
    <t>受益脱贫人口和监测对象≥35人</t>
  </si>
  <si>
    <t>谭俊松</t>
  </si>
  <si>
    <t>云阳县2025年洞鹿乡青康村机耕道建设项目</t>
  </si>
  <si>
    <t>在青康村3组、5组、6组新修3.5米宽的机耕道4公里</t>
  </si>
  <si>
    <t>修建机耕道4公里，解决群众出行问题</t>
  </si>
  <si>
    <t>18人参与前期项目确定会议、决议，16人参与入库项目的选择，7人参与项目实施过程中施工质量和资金使用的监督</t>
  </si>
  <si>
    <t>修建机耕道4公里</t>
  </si>
  <si>
    <t>建设成本50万元/公里</t>
  </si>
  <si>
    <t>增加群众务工收入≥3万元</t>
  </si>
  <si>
    <t>受益脱贫人口和监测对象≥12人</t>
  </si>
  <si>
    <t>李攀云</t>
  </si>
  <si>
    <t>云阳县2025年洞鹿乡青康村人行便道建设项目</t>
  </si>
  <si>
    <t>在青康村新修人行便道5公里</t>
  </si>
  <si>
    <t>新修人行便道5公里，解决群众出行问题</t>
  </si>
  <si>
    <t>18人参与前期项目确定会议、决议，16人参与入库项目的选择，7人参与项目实施过程中施工质量和资金使用的监督等</t>
  </si>
  <si>
    <t>新修人行便道5公里</t>
  </si>
  <si>
    <t>建设成本15万元/公里</t>
  </si>
  <si>
    <t>受益脱贫人口和监测对象≥19人</t>
  </si>
  <si>
    <t>云阳县2025年洞鹿乡三池村石菖蒲种植项目</t>
  </si>
  <si>
    <t>在三池村种植石菖蒲150亩</t>
  </si>
  <si>
    <t>三池村</t>
  </si>
  <si>
    <t>种植石菖蒲150亩，带动群众增收</t>
  </si>
  <si>
    <t>23人参与前期项目确定会议、决议，20人参与入库项目的选择，16人参与项目实施过程中施工质量和资金使用的监督等</t>
  </si>
  <si>
    <t>种植石菖蒲150亩</t>
  </si>
  <si>
    <t>种植成本1600元/亩</t>
  </si>
  <si>
    <t>增加群众务工收入≥0.3万元</t>
  </si>
  <si>
    <t>受益脱贫人口和监测对象≥64人</t>
  </si>
  <si>
    <t>张炳林</t>
  </si>
  <si>
    <t>云阳县2025年洞鹿乡双河村石菖蒲项目</t>
  </si>
  <si>
    <t>在双河村种植石菖蒲400亩（间作），折合面积200亩</t>
  </si>
  <si>
    <t>种植石菖蒲200亩，带动群众增收</t>
  </si>
  <si>
    <t>16人参与前期项目确定会议、决议，16人参与入库项目的选择，8人参与项目实施过程中施工质量和资金使用的监督等</t>
  </si>
  <si>
    <t>种植石菖蒲200亩</t>
  </si>
  <si>
    <t>云阳县2025年洞鹿乡青康村山坪塘整治项目</t>
  </si>
  <si>
    <t>整治山坪塘15口，包括硬化、清淤、补漏、除杂等工作</t>
  </si>
  <si>
    <t>新修整治山坪塘15口，改善村民生产生活用水条件</t>
  </si>
  <si>
    <t>新修整治山坪塘15口</t>
  </si>
  <si>
    <t>建设成本5万元/口</t>
  </si>
  <si>
    <t>受益建档立卡贫困人口数≥135人</t>
  </si>
  <si>
    <t>云阳县2025年洞鹿乡青康村火腿肠加工项目</t>
  </si>
  <si>
    <t>新建加工房200平方米，以及购买火腿肠加工设备若干和相应的配套设备</t>
  </si>
  <si>
    <t>通过新建加工房200平方米，购买火腿肠加工设备若干和相应的配套设备，可增加群众务工收入</t>
  </si>
  <si>
    <t>财政补助成本控制率100%</t>
  </si>
  <si>
    <t>受益建档立卡贫困人口数≥331人</t>
  </si>
  <si>
    <t>云阳县2025年江口镇慈竹村机耕便道项目</t>
  </si>
  <si>
    <t>硬化耕作便道2.5公里，宽3-3.5m，厚18cm。</t>
  </si>
  <si>
    <t>江口镇慈竹村</t>
  </si>
  <si>
    <t>项目设施可改善10户脱贫户产业发展增收致富条件</t>
  </si>
  <si>
    <t>项目验收合格率≥100%</t>
  </si>
  <si>
    <t>项目完工及时率≥100%</t>
  </si>
  <si>
    <t>机耕道按照50万元/公里进行补助</t>
  </si>
  <si>
    <t>降低农户生产运输成本</t>
  </si>
  <si>
    <t>受益脱贫户10户以上</t>
  </si>
  <si>
    <t>工程设计使用年限≥10年</t>
  </si>
  <si>
    <t>云阳县江口镇人民政府</t>
  </si>
  <si>
    <t>于海泉</t>
  </si>
  <si>
    <t>云阳县2025年江口镇新里村机耕便道项目</t>
  </si>
  <si>
    <t>硬化耕作便道3.5公里，宽3-3.5m，厚18cm。</t>
  </si>
  <si>
    <t>江口镇新里村</t>
  </si>
  <si>
    <t>改善16户脱贫户产业发展增收致富条件</t>
  </si>
  <si>
    <t>受益脱贫户16户以上。</t>
  </si>
  <si>
    <t>云阳县2025年江口镇双龙村机耕便道项目</t>
  </si>
  <si>
    <t>硬化耕作便道1公里，宽3-3.5m，厚18cm。</t>
  </si>
  <si>
    <t>江口镇双龙村</t>
  </si>
  <si>
    <t>改善9户脱贫户产业发展增收致富条件</t>
  </si>
  <si>
    <t>受益脱贫户9户以上</t>
  </si>
  <si>
    <t>云阳县2025年江口镇东方村机耕便道项目</t>
  </si>
  <si>
    <t>江口镇东方村</t>
  </si>
  <si>
    <t>改善8户脱贫户产业发展增收致富条件</t>
  </si>
  <si>
    <t>机耕道按照50万元/公里进行补助，</t>
  </si>
  <si>
    <t>受益脱贫户8户以上</t>
  </si>
  <si>
    <t>云阳县2025年江口镇旺盛村人行便道项目</t>
  </si>
  <si>
    <t>新修人行便道5公里，宽1m，厚10cm。</t>
  </si>
  <si>
    <t>江口镇旺盛村</t>
  </si>
  <si>
    <t>改善10户脱贫户交通出行条件</t>
  </si>
  <si>
    <t>人行道按照15万元/公里进行补助</t>
  </si>
  <si>
    <t>方便农户出行</t>
  </si>
  <si>
    <t>云阳县2025年江口镇向家坪社区人行便道项目</t>
  </si>
  <si>
    <t>新修人行便道3公里，宽1m，厚10cm。</t>
  </si>
  <si>
    <t>江口镇向家坪社区</t>
  </si>
  <si>
    <t>可改善12户脱贫户交通出行条件</t>
  </si>
  <si>
    <t>受益脱贫户12户以上</t>
  </si>
  <si>
    <t>云阳县2025年江口镇五星村人行便道项目</t>
  </si>
  <si>
    <t>新修人行便道2公里，宽1m，厚10cm。</t>
  </si>
  <si>
    <t>江口镇五星村</t>
  </si>
  <si>
    <t>改善8户脱贫户交通出行条件</t>
  </si>
  <si>
    <t>云阳县2025年江口镇数字智慧农业园区建设项目</t>
  </si>
  <si>
    <t>智慧农业</t>
  </si>
  <si>
    <t>建设占地13000平方米（具体根据实地规划为准）的智慧数字农业温室联栋大棚，包含大棚建设、数字农业云平台、物联网系统、水肥一体化系统、补光系统、高架草莓栽培、水培、鱼菜共生系统、无土栽培、小型气象站、自动增温系统、自动打药系统、降温系统、排水系统、土壤改良等</t>
  </si>
  <si>
    <t>预计平均年产值将达到6万元/亩，年产值合计达到100万元以上，</t>
  </si>
  <si>
    <t>建设智慧数字农业温室联动大棚13000平方米</t>
  </si>
  <si>
    <t>申请补助400万元</t>
  </si>
  <si>
    <t>带动群众增收，提高果蔬产量及质量。</t>
  </si>
  <si>
    <t>云阳县2025年江口镇黄土村生猪养殖产业机耕便道项目</t>
  </si>
  <si>
    <t>硬化耕作便道0.4公里，宽3-3.5m，厚18cm。</t>
  </si>
  <si>
    <t>江口镇黄土村</t>
  </si>
  <si>
    <t>项目设施可改善3户脱贫户产业发展增收致富条件</t>
  </si>
  <si>
    <t>硬化耕作便道0.4公里</t>
  </si>
  <si>
    <t>受益脱贫户3户以上。</t>
  </si>
  <si>
    <t>云阳县2025年江口镇团滩村果园节能型冷库建设项目</t>
  </si>
  <si>
    <t>农产品仓储保鲜冷链基础设施建设</t>
  </si>
  <si>
    <t>新建节能型机械冷库3个共450立方米。</t>
  </si>
  <si>
    <t>江口镇团滩村</t>
  </si>
  <si>
    <t>新建节能型机械冷库3个共450立方米，项目实施后可促进柑橘果园节本增效，通过土地流转、务工等方式带动农户10户20人（其中脱贫户3户6人）增收</t>
  </si>
  <si>
    <t>通过新建节能型机械冷库3个共450立方米，受益脱贫户3户</t>
  </si>
  <si>
    <t>新建机械冷库450立方米</t>
  </si>
  <si>
    <t>项目完工及时率100%</t>
  </si>
  <si>
    <t>新建节能型机械冷库补助标准560元/立方米</t>
  </si>
  <si>
    <t>果园增收≥20%</t>
  </si>
  <si>
    <t>受益脱贫户3户</t>
  </si>
  <si>
    <t>≥3年</t>
  </si>
  <si>
    <t>云阳县2025年江口镇五星村果园轨道建设项目</t>
  </si>
  <si>
    <t>新建轨道运输车头3个，轨道1500米</t>
  </si>
  <si>
    <t>新建轨道运输车头3个，轨道1500米，项目实施后带动农户6户12人（其中脱贫户2户4人）发展柑橘产业</t>
  </si>
  <si>
    <t>通过新建轨道运输车头3个，轨道1500米，受益脱贫户2户</t>
  </si>
  <si>
    <t>轨道运输车头3000元/个，轨道80元/米</t>
  </si>
  <si>
    <t>节约人工成本≥30%</t>
  </si>
  <si>
    <t>受益脱贫户2户</t>
  </si>
  <si>
    <t>云阳县2025年江口镇五星村果园机耕道路建设项目</t>
  </si>
  <si>
    <t>柑橘园内新建机耕道3公里</t>
  </si>
  <si>
    <t>柑橘园内新建机耕道3公里，通过配套建设项目的实施，方便周边群众出行，为产业园提高生产效率，降低运输成本，增加群众满意度。</t>
  </si>
  <si>
    <t>新建机耕道3公里</t>
  </si>
  <si>
    <t>机耕道补助成本50万元/公里</t>
  </si>
  <si>
    <t>方便周边农户10户以上出行，为产业园提高生产效率，降低运输成本，增加群众满意度。</t>
  </si>
  <si>
    <t>云阳县2025年江口镇帆水社区油茶产业园水肥一体化建设项目</t>
  </si>
  <si>
    <t>新建水肥一体化250亩，包含泵房1个30平方米左右，首部系统一套；轨道1500米，轨道运输车头2个</t>
  </si>
  <si>
    <t>江口镇帆水社区</t>
  </si>
  <si>
    <t>新建水肥一体化250亩，包含泵房1个30平方米左右，首部系统一套；轨道1500米，轨道运输车头2个，项目实施后化肥减施10%以上，节约人工成本30%以上，带动群众15户30人（其中脱贫户3户6人）发展油茶产业。</t>
  </si>
  <si>
    <t>通过新建水肥一体化250亩，包含泵房1个30平方米左右，首部系统一套；轨道1500米，轨道运输车头2个，受益脱贫户3户</t>
  </si>
  <si>
    <t>水肥一体化250亩，包含泵房1个30平方米左右，首部系统一套，；轨道1500米，轨道运输车头2个</t>
  </si>
  <si>
    <t>水肥一体化补助标准800元/亩，轨道补助标准80元/米，机头补助标准3000元/个</t>
  </si>
  <si>
    <t>云阳县2025年江口镇双龙村花椒基地水肥一体化建设项目</t>
  </si>
  <si>
    <t>新建花椒基地水肥一体化370亩，包含泵房1个30平方米左右，首部系统一套</t>
  </si>
  <si>
    <t>新建花椒基地水肥一体化370亩，包含泵房1个30平方米左右，首部系统一套，项目实施后化肥减施10%以上，节约人工成本30%以上，受益农户20户40人（其中脱贫户4户8人)。</t>
  </si>
  <si>
    <t>通过新建花椒基地水肥一体化370亩，包含泵房1个30平方米左右，首部系统一套，项目实施后化肥减施10%以上，节约人工成本30%以上，受益脱贫户4户</t>
  </si>
  <si>
    <t>花椒基地水肥一体化370亩，包含泵房1个30平方米左右，首部系统一套</t>
  </si>
  <si>
    <t>水肥一体化补助标准800元/亩</t>
  </si>
  <si>
    <t>节约人工成本≥30%，化肥减施≥10%</t>
  </si>
  <si>
    <t>受益脱贫户4户</t>
  </si>
  <si>
    <t>云阳县2025年江口镇和平社区佳翠水果种植园水肥一体化建设项目</t>
  </si>
  <si>
    <t>新建水肥一体化80亩，包含泵房1个30平方米左右，首部系统一套</t>
  </si>
  <si>
    <t>江口镇和平社区</t>
  </si>
  <si>
    <t>新建水肥一体化80亩，包含泵房1个30平方米左右，首部系统一套，项目实施后化肥减施10%以上，节约人工成本30%以上，可促进柑橘果园提质增产、节本增效，通过土地流转、务工等方式带动农户3户6人（其中脱贫户1户2人）</t>
  </si>
  <si>
    <t>通过新建水肥一体化80亩，项目实施后化肥减施10%以上，节约人工成本30%以上，受益脱贫户1户</t>
  </si>
  <si>
    <t>受益脱贫户1户</t>
  </si>
  <si>
    <t>云阳县2025年江口镇沙溪村枳壳基地水肥一体化建设项目</t>
  </si>
  <si>
    <t>中药材枳壳园新建水肥药一体化300亩灌溉系统1套；包含泵房1个30平方米左右，首部系统一套，田间管网覆盖300亩，实现施肥枪施肥及喷药。</t>
  </si>
  <si>
    <t>江口镇沙溪村</t>
  </si>
  <si>
    <t>中药材枳壳园新建水肥药一体化300亩灌溉系统1套；包含泵房1个30平方米左右，首部系统一套，田间管网覆盖300亩，节约人工成本30%以上，可促进柑橘果园提质增产、节本增效，通过土地流转、务工等方式带动农户6户12人（其中脱贫户3户6人）</t>
  </si>
  <si>
    <t>通过新建水肥一体化300亩，项目实施后化肥减施10%以上，节约人工成本30%以上，受益脱贫户3户</t>
  </si>
  <si>
    <t>云阳县2025年江口镇向家坪社区油茶产业园水肥一体化建设项目</t>
  </si>
  <si>
    <t>入股云阳县恒刚油茶种植专业合作社，新建水肥一体化700亩，包含泵房1个30平方米左右，首部系统一套</t>
  </si>
  <si>
    <t>入股云阳县恒刚油茶杨开垣种植专业合作社，新建水肥一体化700亩，包含泵房1个30平方米左右，首部系统一套，项目实施后化肥减农药施10%以上，节约人工成本30%以上，带动群众315户986人（其中脱贫户21户85人）发展油茶产业</t>
  </si>
  <si>
    <t>入股云阳县恒刚油茶杨开垣种植专业合作社，新建水肥一体化系统700亩，包含泵房1个30平方米左右，首部系统一套，项目实施后化肥减农药施10%以上，节约人工成本30%以上，带动群众315户986人（其中脱贫户21户85人）发展油茶产业</t>
  </si>
  <si>
    <t>新建水肥一体化700亩，包含泵房1个30平方米左右，首部系统一套</t>
  </si>
  <si>
    <t>受益脱贫户21户</t>
  </si>
  <si>
    <t>云阳县2025年江口镇上元村红橙橙果树种植家庭农场水肥一体化建设项目</t>
  </si>
  <si>
    <t>新建水肥一体化220亩，包含泵房1个30平方米左右，首部系统一套</t>
  </si>
  <si>
    <t>江口镇上元村</t>
  </si>
  <si>
    <t>新建水肥一体化220亩，包含泵房1个30平方米左右，首部系统一套，项目实施后化肥减施10%以上，节约人工成本30%以上，可促进柑橘果园提质增产、节本增效，通过土地流转、务工等方式带动农户4户8人（其中脱贫户2户4人）</t>
  </si>
  <si>
    <t>通过新建水肥一体化220亩，包含泵房1个30平方米左右，首部系统一套，项目实施后化肥减施10%以上，节约人工成本30%以上，受益脱贫户2户</t>
  </si>
  <si>
    <t>云阳县2025年江口镇上元村福源脐橙种植有限公司水肥一体化建设项目</t>
  </si>
  <si>
    <t>新建水肥一体化200亩</t>
  </si>
  <si>
    <t>新建水肥一体化200亩，包含泵房1个30平方米左右，首部系统一套，项目实施后化肥减施10%以上，节约人工成本30%以上，可促进柑橘果园提质增产、节本增效，通过土地流转、务工等方式带动农户4户8人（其中脱贫户2户4人）</t>
  </si>
  <si>
    <t>通过新建水肥一体化200亩，项目实施后化肥减施10%以上，节约人工成本30%以上，受益脱贫户2户</t>
  </si>
  <si>
    <t>新建水肥一体化200亩，包含泵房1个30平方米左右，首部系统一套</t>
  </si>
  <si>
    <t>云阳县2025年龙角镇张家村新建抗旱池、机耕道、人行便道</t>
  </si>
  <si>
    <t>1.产业园区新建抗旱池4口，蓄水500立方米×50万元／口=128万元C25混凝土浇筑。2.新修机耕道8000米，宽2.5米，厚0.2米×42万元／千米=320万元，C25混混凝土浇筑。3.硬化人行便道10000米，宽度1米，厚度0.1米，C20混凝土浇筑。</t>
  </si>
  <si>
    <t>张家村</t>
  </si>
  <si>
    <t>覆盖产业1350亩</t>
  </si>
  <si>
    <t>直接参与项目实施增加劳动收入</t>
  </si>
  <si>
    <t>产业园区新建抗旱池4口，蓄水500立方米×50万元／口=128万元C25混凝土浇筑。</t>
  </si>
  <si>
    <t>656万</t>
  </si>
  <si>
    <t>带动增加脱贫人口全年总收入（≥0.3万元）</t>
  </si>
  <si>
    <t xml:space="preserve">特色产业带动增加脱贫户户数（≥10户）
</t>
  </si>
  <si>
    <t>受益建档立卡户213人</t>
  </si>
  <si>
    <t>云阳县龙角镇人民政府</t>
  </si>
  <si>
    <t>10%的劳务收入</t>
  </si>
  <si>
    <t>杨金龙</t>
  </si>
  <si>
    <t>云阳县2025年龙角镇高家村人饮池</t>
  </si>
  <si>
    <t>新建饮水池1口蓄水500立方米。</t>
  </si>
  <si>
    <t>高家村</t>
  </si>
  <si>
    <t>项目实施后可改善保障300人（其中脱贫人口30人）饮水安全</t>
  </si>
  <si>
    <t>12名村民代表、小组组长，参与前期项目确定会议、决议，监督委员会3人参与项目实施过程中施工质量和资金使用的监督，建设中为脱贫户提供岗位5人，增加工资性收入2500元/人。</t>
  </si>
  <si>
    <t>700元/立方米</t>
  </si>
  <si>
    <t>工程设计使用年限≥20年</t>
  </si>
  <si>
    <t>蒲东吉</t>
  </si>
  <si>
    <t>17723601553</t>
  </si>
  <si>
    <t>云阳县2025年龙角镇永富村人饮项目</t>
  </si>
  <si>
    <t>新建人饮池1口，蓄水800立方米，铺设PEφ50管2000米</t>
  </si>
  <si>
    <t>永富村</t>
  </si>
  <si>
    <t>建好后改善全村353户1120人的饮水安全</t>
  </si>
  <si>
    <t>村民代表等15人参加前期确定会议、决议，参与项目的选择，参与项目实施过程中施工质量和资金使用的监督；带贫减贫机制；改善农户生产生活条件</t>
  </si>
  <si>
    <t>工程验收合格率100%</t>
  </si>
  <si>
    <t>≥600元/立方   ≥13元/米</t>
  </si>
  <si>
    <t>解决饮水问题</t>
  </si>
  <si>
    <t>提升水质水量</t>
  </si>
  <si>
    <t>工程设计使用≥15年</t>
  </si>
  <si>
    <t>受益群众满意度100%</t>
  </si>
  <si>
    <t>周正</t>
  </si>
  <si>
    <t>云阳县2025年龙角镇长沙村蓄水池</t>
  </si>
  <si>
    <t>新建人饮池2口，蓄水1000立方米</t>
  </si>
  <si>
    <t>长沙村</t>
  </si>
  <si>
    <t>项目实施后方便群众产业发展，可提高750人（其中脱贫人口150人）的家庭收入，户均增收2000元。</t>
  </si>
  <si>
    <t>村民代表等15余人参与前期项目确定会议、决议，参与项目的选择，参与项目实施过程中施工质量和资金使用的监督；带贫减贫机制：改善农户生产生活条件。务工人数500人次，人均收入2000元。</t>
  </si>
  <si>
    <t>1000元/立方米</t>
  </si>
  <si>
    <t>项目实施后方便群众安全出行，产业发展，可提高750人（其中脱贫人口150人）的家庭收入，户均增收2000元。</t>
  </si>
  <si>
    <t>受益脱贫人口266人</t>
  </si>
  <si>
    <t>余海云</t>
  </si>
  <si>
    <t>云阳县2025年龙角镇高家村桶装水生产项目</t>
  </si>
  <si>
    <t>新型农村集体经济发展项目</t>
  </si>
  <si>
    <t>发展村集体经济新建桶装矿泉水厂，新增集体固定资产1亩，原水泵1台，石英砂过滤器1台，活性炭过滤器1台，精密过滤器1台，超滤设备或反渗透设备1台，紫外线杀菌器1台，臭氧发生器1台，自动罐装机1台，压盖机1台，套标机1台，喷码机1台</t>
  </si>
  <si>
    <t>项目建成后，可壮大村级集体经济可持续发展，增进村民幸福感，获得感，村集体年增收2万元。</t>
  </si>
  <si>
    <t>新增集体固定资产1亩，原水泵1台，石英砂过滤器1台，活性炭过滤器1台，精密过滤器1台，超滤设备或反渗透设备1台，紫外线杀菌器1台，臭氧发生器1台，自动罐装机1台，压盖机1台，套标机1台，喷码机1台</t>
  </si>
  <si>
    <t>项目（工程）验收合格率达100%</t>
  </si>
  <si>
    <t>150万</t>
  </si>
  <si>
    <t>带动村集体增收10万元</t>
  </si>
  <si>
    <t>带动本村20户以上脱贫户增收。</t>
  </si>
  <si>
    <t>项目存续年限≥3年</t>
  </si>
  <si>
    <t>受益农户满意度≥95%</t>
  </si>
  <si>
    <t>云阳县2025年龙角镇东豪水果种植专业合作社水肥一体化项目</t>
  </si>
  <si>
    <t>建设水肥药一体化灌溉系统1套；每套包含泵房1个40平方米左右，田间管网覆盖200亩（40水管2000米，16水管10000米等），实现施肥枪施肥及喷药。</t>
  </si>
  <si>
    <t>每亩增加产量100公斤以上，提升佛手产业质量、增加产量、促进增收，带动脱贫人口20人。</t>
  </si>
  <si>
    <t>按照800元/亩进行补助。</t>
  </si>
  <si>
    <t>带动脱贫人口20人</t>
  </si>
  <si>
    <t>云阳县2025年路阳镇迎瑞村饮水整治工程</t>
  </si>
  <si>
    <t>新建C25钢筋混凝土进水池一口、浇筑进水渠20m、新设φ110PE管道6千米、新建C25钢筋混凝土中转水池一口、新建水泵房一间、增设水泵一台、配套自动阀开关2套、新增φ50PE水管5000m、φ32PE水管2000m、φ25PE水管3000m、φ20PE水管5000m</t>
  </si>
  <si>
    <t>路阳镇迎瑞村9组</t>
  </si>
  <si>
    <t>项目实施可提升迎瑞村9组、10组/11组、江口镇九龙村、泥湾村3500余人的饮水安全</t>
  </si>
  <si>
    <t>20人参与前期项目确定，12人参与项目实施过程中施工质量和资金使用的监督。方便3500人饮水安全，其中脱贫户573人。</t>
  </si>
  <si>
    <t>过滤池1口，清水池1口200方，废新建C25钢筋混凝土进水池一口、浇筑进水渠20m、新设φ110PE管道6千米、新建C25钢筋混凝土中转水池一口、新建水泵房一间、增设水泵一台、配套自动阀开关2套、新增φ50PE水管5000m、φ32PE水管2000m、φ25PE水管3000m、φ20PE水管5000m</t>
  </si>
  <si>
    <t>工程质量合格率100%</t>
  </si>
  <si>
    <t>竣工完成及时率100%</t>
  </si>
  <si>
    <t>55万元</t>
  </si>
  <si>
    <t>提升迎瑞村9组、10组/11组、江口镇九龙村、泥湾村3500余人的饮水安全</t>
  </si>
  <si>
    <t>保障生产生活用水，促进农村经济发展</t>
  </si>
  <si>
    <t>项目存续期5年以上</t>
  </si>
  <si>
    <t>群众满意度≥95%</t>
  </si>
  <si>
    <t>云阳县路阳镇人民政府</t>
  </si>
  <si>
    <t>云阳县2025年路阳镇耕作便道建设项目</t>
  </si>
  <si>
    <t>产业路、资源路、旅游路建设</t>
  </si>
  <si>
    <t>新修3m宽耕作便道10公里</t>
  </si>
  <si>
    <t>路阳镇龙王桥社区、中和村、文武村、南海村、迎瑞村</t>
  </si>
  <si>
    <t>项目实施可改善路阳镇360户1225人（其中脱贫户48户131人）耕作、出行。</t>
  </si>
  <si>
    <t>17人参与前期项目确定，17人参加项目实施过程找那个施工质量和资金使用监督。</t>
  </si>
  <si>
    <t>400万元</t>
  </si>
  <si>
    <t>农户参与项目务工增收</t>
  </si>
  <si>
    <t>改善360户1225人耕作、出行。</t>
  </si>
  <si>
    <t>云阳县农业农村委</t>
  </si>
  <si>
    <t>云阳县2025年路阳镇农业产业示范园项目</t>
  </si>
  <si>
    <t>产业园(区）</t>
  </si>
  <si>
    <t>打造水稻等粮油种植园区500亩，新建智能化育秧大棚600平方米，购入智能化农机设备8台套，新建智能化田块20亩。</t>
  </si>
  <si>
    <t>路阳镇中和村</t>
  </si>
  <si>
    <t>项目实施，每亩可减少种植成本200元，带动水稻种植1000亩。</t>
  </si>
  <si>
    <t>5人参与前期项目确定，5人参加项目实施过程找那个施工质量和资金使用监督。</t>
  </si>
  <si>
    <t>打造水稻等粮油种植园区500亩，新建智能化育秧大棚1000平方米，购入智能化农机设备8台套，新建智能化田块20亩。</t>
  </si>
  <si>
    <t>360万元</t>
  </si>
  <si>
    <t>项目区每亩减少种植成本200元</t>
  </si>
  <si>
    <t>带动群众种植</t>
  </si>
  <si>
    <t>云阳县2025年路阳镇南海村花椒园水肥一体化建设项目</t>
  </si>
  <si>
    <t>200亩花椒园水肥一体化建设。</t>
  </si>
  <si>
    <t>南海村1组</t>
  </si>
  <si>
    <t>通过200亩花椒园水肥一体化建设，减少化肥农药使用量，提升作业效率，增加产业收入。</t>
  </si>
  <si>
    <t>19人参与前期项目确定会议、决议，9人参与入库项目的选择，5人参与项目实施过程中施工质量和资金使用的监督,通过项目建设减少化肥使用量，提升作业效率，增加产业收入。</t>
  </si>
  <si>
    <t>32万元</t>
  </si>
  <si>
    <t>减少化肥使用量，提升作业效率，增加产业收入。</t>
  </si>
  <si>
    <t>受益脱贫人口≥4人</t>
  </si>
  <si>
    <t>云阳县2025年路阳镇中和村赐福水库水厂及饮水堰建设项目</t>
  </si>
  <si>
    <t>赐福水厂300方及净水系统等、赐福水库饮水堰2条1.8公里</t>
  </si>
  <si>
    <t>路阳镇中和村10组</t>
  </si>
  <si>
    <t>项目实施可解决灌溉面积400亩，受益群众700人，其中脱贫户52人</t>
  </si>
  <si>
    <t>项目选择、实施由14个村民小组代表讨论通过，3名村民代表参与义务监督、项目管理，群众通过务工增收</t>
  </si>
  <si>
    <t>100万元</t>
  </si>
  <si>
    <t>云阳县2025年路阳镇文武村应急抗旱人饮池修建项目</t>
  </si>
  <si>
    <t>修建应急抗旱人饮池8口</t>
  </si>
  <si>
    <t>云阳县路阳镇文武村</t>
  </si>
  <si>
    <t>项目实施可保障人民群众生命财产安全，受益群众7972人，其中脱贫人口1050人</t>
  </si>
  <si>
    <t>在项目选择、实施由村民小组代表20人讨论通过，村民代表3名义务监督、管理，保障人民群众生命财产安全</t>
  </si>
  <si>
    <t>财政补助120万元</t>
  </si>
  <si>
    <t>保障人民群众生命财产安全</t>
  </si>
  <si>
    <t>云阳县2025年普安乡老君村人行便道项目</t>
  </si>
  <si>
    <t>老君村1组下苦草塘魂耳梁新建人行便道350米。老君村4组梯子田新建人行便道850米。</t>
  </si>
  <si>
    <t>普安乡老君村1组、4组</t>
  </si>
  <si>
    <t>老君村1组下苦草塘魂耳梁新建人行便道350米，惠及42户185人。老君村4组梯子田新建人行便道850米，惠及18户54人。</t>
  </si>
  <si>
    <t>参与项目前期决策及实施监督管理</t>
  </si>
  <si>
    <t>人行便道1200米，提高群众生产生活质量。</t>
  </si>
  <si>
    <t>补助250元/米</t>
  </si>
  <si>
    <t>群众参与务工增收</t>
  </si>
  <si>
    <t>带动产业发展，解决一部分脱贫人口就业，实现产业增收</t>
  </si>
  <si>
    <t>受益建档立卡脱贫人口数≥30人</t>
  </si>
  <si>
    <t>云阳县普安乡人民政府</t>
  </si>
  <si>
    <t>解为苹</t>
  </si>
  <si>
    <t>云阳县2025年普安乡村容村貌整治项目</t>
  </si>
  <si>
    <t>村容村貌提升</t>
  </si>
  <si>
    <t>对全村农房进行统一风貌改善，提升人居环境，改善村容村貌</t>
  </si>
  <si>
    <t>郞家村、回龙村、丰河村、老君村</t>
  </si>
  <si>
    <t>提升人居环境，改善村容村貌</t>
  </si>
  <si>
    <t>申请财政补助500万元</t>
  </si>
  <si>
    <t>改善居民居住环境，提高群众生活品质，发挥区域示范作用</t>
  </si>
  <si>
    <t>带动周边农户务工增收</t>
  </si>
  <si>
    <t>云阳县2025年普安乡佛手村饮水巩固提升项目</t>
  </si>
  <si>
    <t>佛手村1组新建过滤池1口10方，新修250米沟渠，32型水管800米，水泵一台</t>
  </si>
  <si>
    <t>普安乡佛手村1组</t>
  </si>
  <si>
    <t>新建过滤池1口10方，新修250米沟渠，32型水管800米</t>
  </si>
  <si>
    <t>新建过滤池1口，沟渠1条</t>
  </si>
  <si>
    <t>项目（工程）验收合格率</t>
  </si>
  <si>
    <t>及时完工率100%</t>
  </si>
  <si>
    <t>财政补助资金5.5万元</t>
  </si>
  <si>
    <t>受益建档立卡贫困人口数≥10人</t>
  </si>
  <si>
    <t>群众满意度100%；经营主体满意度100%</t>
  </si>
  <si>
    <t>牟红梅</t>
  </si>
  <si>
    <t>云阳县2025年普安乡佛手村饮用水二次转运项目</t>
  </si>
  <si>
    <t>佛手村1组向国权屋后新修饮用水转运池一口（120立方米），转运终点王刚屋后人饮池（原有水池），配套水管20型6000米</t>
  </si>
  <si>
    <t>普安乡佛手村</t>
  </si>
  <si>
    <t>惠及佛手村1组、2组群众72人，脱贫人口21人</t>
  </si>
  <si>
    <t>新修转运池一口，铺设管道6000米</t>
  </si>
  <si>
    <t>财政补助资金30万元</t>
  </si>
  <si>
    <t>云阳县2025年普安乡老君村饮水安全巩固提升项目</t>
  </si>
  <si>
    <t>老君村2组岩脚下人饮池加盖96㎡（长12米×宽8米×90元/㎡)。</t>
  </si>
  <si>
    <t>普安乡老君村</t>
  </si>
  <si>
    <t>老君村2组岩脚下人饮池加盖96㎡，惠及68户312          人，其中脱贫人口4户13。      提高群众满意度达100%</t>
  </si>
  <si>
    <t>人饮池加盖96㎡，提高群众饮用水质水量。</t>
  </si>
  <si>
    <t>老君村2组岩脚下人饮池加盖（长12米×宽8米×90元/㎡)。</t>
  </si>
  <si>
    <t>财政补助资金1.5万元</t>
  </si>
  <si>
    <t>云阳县2025年普安乡共和村柑橘园人饮水池项目</t>
  </si>
  <si>
    <t>共和村2组柑子园新建人饮池200立方米（长10米×宽10米×高2米)</t>
  </si>
  <si>
    <t>普安乡共和2组</t>
  </si>
  <si>
    <t>共和村2组柑子园新建人饮池200立方米，惠及15户82人，其中脱贫人口3户10人。提高群众满意度达100%。</t>
  </si>
  <si>
    <t>人饮池新建200m³，提高群众饮用水质水量。</t>
  </si>
  <si>
    <t>共和村2组柑子园新建人饮池200立方米（长10米×宽5米×高4米)</t>
  </si>
  <si>
    <t>补助1000元/立方米</t>
  </si>
  <si>
    <t>受益建档立卡脱贫人口数≥10人</t>
  </si>
  <si>
    <t>群众满意度100%</t>
  </si>
  <si>
    <t>云阳县2025年普安乡共和村新屋饮水池项目</t>
  </si>
  <si>
    <t>共和村3组新屋新建人饮池200立方米（长10米×宽10米×高2米)</t>
  </si>
  <si>
    <t>普安乡共和3组</t>
  </si>
  <si>
    <t>共和村3组新屋新建人饮池200立方米，惠及15户82人，其中脱贫人口5户15人。提高群众满意度达100%。</t>
  </si>
  <si>
    <t>共和村3组新屋新建人饮池200立方米（长10米×宽5米×高4米)</t>
  </si>
  <si>
    <t>受益建档立卡脱贫人口数≥15人</t>
  </si>
  <si>
    <t>云阳县2025年普安乡姚坪村饮水安全巩固提升项目</t>
  </si>
  <si>
    <t>姚坪村1、4、5组安装40PE管9000米，2、3组安装32PE管6000米</t>
  </si>
  <si>
    <t>普安乡姚坪村</t>
  </si>
  <si>
    <t>1、4、5组安装40PE管9000米，2、3组安装32PE管6000米，受益人口1451人，脱贫户117人。</t>
  </si>
  <si>
    <t>提升饮水安全保障</t>
  </si>
  <si>
    <t>1、4、5组安装40PE管9000米，2、3组安装32PE管6000米。</t>
  </si>
  <si>
    <t>申请财政补助14万元</t>
  </si>
  <si>
    <t>云阳县2025年普安乡姚坪村1组移民新村人饮池项目</t>
  </si>
  <si>
    <t>姚坪村1组移民新村整治人饮池650立方米（长23米×宽6.8米×高4.2米)</t>
  </si>
  <si>
    <t>普安乡姚坪村1组</t>
  </si>
  <si>
    <t>姚坪村1组移民新村整治人饮池650立方米，惠及72户215人，其中脱贫人口3户10人。提高群众满意度达100%。</t>
  </si>
  <si>
    <t>人饮池整治650m³，提高群众饮用水质水量。</t>
  </si>
  <si>
    <t>云阳县2025年普安乡丰河村2组刘家院子新建人饮池项目</t>
  </si>
  <si>
    <t>丰河村2组刘家院子新建人饮池200立方米（长10米×宽10米×高2米)</t>
  </si>
  <si>
    <t>普安乡丰河村2组</t>
  </si>
  <si>
    <t>丰河村2组刘家院子建人饮池200立方米，惠及130户476人，其中脱贫人口17户56人。提高群众满意度达100%。</t>
  </si>
  <si>
    <t>补助1500元/立方米</t>
  </si>
  <si>
    <t>受益建档立卡脱贫人口数≥56人</t>
  </si>
  <si>
    <t>云阳县2025年普安乡丰河村3组上杨家湾新建饮水池项目</t>
  </si>
  <si>
    <t>丰河村3组新建人饮池50立方米【长5米宽5米高2米】，</t>
  </si>
  <si>
    <t>普安乡丰河村3组</t>
  </si>
  <si>
    <t>丰河村3组上杨家湾建人饮池50立方米，惠及35户106人，其中脱贫人口11户24人。提高群众满意度达100%。</t>
  </si>
  <si>
    <t>人饮池新建50m³，提高群众饮用水质水量。</t>
  </si>
  <si>
    <t>受益建档立卡脱贫人口数≥24人</t>
  </si>
  <si>
    <t>云阳县2025年普安乡老君村上苦草塘人饮池项目</t>
  </si>
  <si>
    <t>老君村1组上苦草塘后头湾新建人饮池600立方米（长15米×宽10米×高4米)</t>
  </si>
  <si>
    <t>普安乡老君村1组</t>
  </si>
  <si>
    <t>老君村1组上苦草塘后头湾新建人饮池600立方米，惠及85户396人，其中脱贫人口12户39人。提高群众满意度达100%。</t>
  </si>
  <si>
    <t>人饮池新建600m³，提高群众饮用水质水量。</t>
  </si>
  <si>
    <t>云阳县2025年普安乡马安社区水肥一体化项目</t>
  </si>
  <si>
    <t>1.新建柑橘园水肥一体化项目300亩，安装水肥药一体化灌溉系统1套，含泵房1个30平方米以上，首部系统1套，田间高压管网覆盖300亩，实现系统打药施肥；配套灌溉设施，土地平整，管护等。</t>
  </si>
  <si>
    <t>马安社区4组苏华户</t>
  </si>
  <si>
    <t>通过提质增效柑橘园300亩，减少化肥和农药使用30%;亩增加综合收益超过550元，减少人工65%;</t>
  </si>
  <si>
    <t>1.新建柑橘园水肥一体化项目300亩，安装水肥药一体化灌溉系统1套，含泵房1个30平方米以上，首部系统1套，田间高压管网覆盖300亩；</t>
  </si>
  <si>
    <t>财政补助资金24万元</t>
  </si>
  <si>
    <t>受益建档立卡贫困人口数≥15人</t>
  </si>
  <si>
    <t>解为平</t>
  </si>
  <si>
    <t>云阳县2025年普安乡马安社区月盛农业水肥一体化项目</t>
  </si>
  <si>
    <t>新建柑橘园水肥一体化项目235亩，安装水肥药一体化灌溉系统1套，含泵房1个30平方米以上，首部系统1套，田间高压管网覆盖235亩，实现系统打药施肥；配套灌溉设施，土地平整，管护等。</t>
  </si>
  <si>
    <t>马安社区5组</t>
  </si>
  <si>
    <t>通过提质增效柑橘园235亩，减少化肥和农药使用35%;亩增加综合收益超过600元。</t>
  </si>
  <si>
    <t>新建柑橘园水肥一体化项目235亩，安装水肥药一体化灌溉系统1套，含泵房1个30平方米以上，首部系统1套，田间高压管网覆盖235亩，</t>
  </si>
  <si>
    <t>财政补助资金18.8万元</t>
  </si>
  <si>
    <t>受益建档立卡贫困人口数≥12人</t>
  </si>
  <si>
    <t>云阳县2025年普安乡回营村水肥一体化项目</t>
  </si>
  <si>
    <t>新建柑橘园水肥一体化项目170亩，安装水肥药一体化灌溉系统1套，含泵房1个30平方米以上，首部系统1套，田间高压管网覆盖170亩，实现系统打药施肥；配套灌溉设施，土地平整，管护等。</t>
  </si>
  <si>
    <t>回营村5组</t>
  </si>
  <si>
    <t>通过提质增效柑橘园170亩，减少化肥和农药使用20%;亩增加综合收益超过400元。</t>
  </si>
  <si>
    <t>1.新建柑橘园水肥一体化项目170亩，安装水肥药一体化灌溉系统1套，含泵房1个30平方米以上，首部系统1套，田间高压管网覆盖170亩，实现系统打药施肥；配套灌溉设施，土地平整，管护等。</t>
  </si>
  <si>
    <t>1.新建柑橘园水肥一体化项目170亩，安装水肥药一体化灌溉系统1套，含泵房1个30平方米以上，首部系统1套，田间高压管网覆盖170亩，</t>
  </si>
  <si>
    <t>财政补助资金13.6万元</t>
  </si>
  <si>
    <t>云阳县2025年普安乡郎家村子琳农业水肥一体化项目</t>
  </si>
  <si>
    <t>新建柑橘园水肥一体化项目300亩，安装水肥药一体化灌溉系统1套，含泵房1个30平方米以上，首部系统1套，田间高压管网覆盖300亩，实现系统打药施肥；配套灌溉设施，土地平整，管护等。</t>
  </si>
  <si>
    <t>郎家村1组</t>
  </si>
  <si>
    <t>降低生产成本每年每亩500元</t>
  </si>
  <si>
    <t>郎家村1组水肥一体化项目300亩,降低生产成本每年每亩500元</t>
  </si>
  <si>
    <t>郎家村1组水肥一体化项目300亩</t>
  </si>
  <si>
    <t>受益建档立卡脱贫人口数≥16人</t>
  </si>
  <si>
    <t>云阳县2025年普安乡郎家村鑫艺农业有限公司水肥一体化项目</t>
  </si>
  <si>
    <t>新建柑橘园水肥一体化项目150亩，安装水肥药一体化灌溉系统1套，含泵房1个30平方米以上，首部系统1套，田间高压管网覆盖150亩，实现系统打药施肥；配套灌溉设施，土地平整，管护等。</t>
  </si>
  <si>
    <t>郎家村1组水肥一体化项目150亩,降低生产成本每年每亩500元</t>
  </si>
  <si>
    <t>郎家村1组水肥一体化项目150亩</t>
  </si>
  <si>
    <t>财政补助资金12万元</t>
  </si>
  <si>
    <t>云阳县2025年普安乡郎家村钰豪农业有限公司水肥一体化项目</t>
  </si>
  <si>
    <t>新建柑橘园水肥一体化项目140亩，安装水肥药一体化灌溉系统1套，含泵房1个30平方米以上，首部系统1套，田间高压管网覆盖140亩，实现系统打药施肥；配套灌溉设施，土地平整，管护等。</t>
  </si>
  <si>
    <t>郎家村4组</t>
  </si>
  <si>
    <t>郎家村4组水肥一体化项目140亩,降低生产成本每年每亩500元</t>
  </si>
  <si>
    <t>郎家村4组水肥一体化项目140亩</t>
  </si>
  <si>
    <t>财政补助资金11.2万元</t>
  </si>
  <si>
    <t>云阳县2025年普安乡共和村水肥一体化项目</t>
  </si>
  <si>
    <t>新建柑橘园水肥一体化项目250亩，安装水肥药一体化灌溉系统1套，含泵房1个30平方米以上，首部系统1套，田间高压管网覆盖250亩，实现系统打药施肥；配套灌溉设施，土地平整，管护等。</t>
  </si>
  <si>
    <t>普安乡共和村2、3组</t>
  </si>
  <si>
    <t>共和村2、3组新建水肥一体化250亩</t>
  </si>
  <si>
    <t>财政补助资金20万元</t>
  </si>
  <si>
    <t>560</t>
  </si>
  <si>
    <t>71</t>
  </si>
  <si>
    <t>13372742286</t>
  </si>
  <si>
    <t>云阳县2025年普安乡三台村水肥一体化项目</t>
  </si>
  <si>
    <t>产业巩固提升</t>
  </si>
  <si>
    <t>新建柑橘园水肥一体化项目370亩，安装水肥药一体化灌溉系统1套，含泵房1个30平方米以上，首部系统1套，田间高压管网覆盖370亩，实现系统打药施肥；配套灌溉设施，土地平整，管护等。</t>
  </si>
  <si>
    <t>普安乡三台村3组</t>
  </si>
  <si>
    <t>通过提质增效柑橘园370亩，减少化肥和农药使用20%;亩增加综合收益超过480元。</t>
  </si>
  <si>
    <t>申请财政补助29.6万元</t>
  </si>
  <si>
    <t>云阳县2025年栖霞镇小丫口社区农产品交易市场建设项目</t>
  </si>
  <si>
    <t>对现有农贸市场进行改造扩建，建设占地8000平方米的农产品交易市场，分类售卖，包含”栖霞优品“土特色馆、电商直播售卖专区等。</t>
  </si>
  <si>
    <t>小丫口社区</t>
  </si>
  <si>
    <t>通过该项目的实施能够带动辖区内商贸服务的发展，促进一二三产业融合发展，带动就业200人以上</t>
  </si>
  <si>
    <t>居民代表参与前期项目确定会议、决议，参与项目的选择，参与项目实施过程中施工质量和资金使用的监督；通过流转土地、务工、农产品运输等方式带动脱贫户增收。</t>
  </si>
  <si>
    <t>完成现有农贸市场进行改造扩建，建设占地8000平方米的农产品交易市场，分类售卖，包含”栖霞优品“土特色馆、电商直播售卖专区等。</t>
  </si>
  <si>
    <t>完成8000平方米农产品交易市场建设</t>
  </si>
  <si>
    <t>申请财政补助资金400万元</t>
  </si>
  <si>
    <t>群众务工收入增加20%</t>
  </si>
  <si>
    <t>受益人口47户，150人，其中脱贫户12户35人</t>
  </si>
  <si>
    <t>云阳县栖霞镇人民政府</t>
  </si>
  <si>
    <t>贺云辉</t>
  </si>
  <si>
    <t>云阳县2025年栖霞镇粮油加工厂房建设项目</t>
  </si>
  <si>
    <t>新建粮油加工厂房5000平方米，引进各类设备对农产品进行各种加工，包括稻谷烘干、菜籽榨油、红薯粉加工、粉条加工等</t>
  </si>
  <si>
    <t>栖霞镇</t>
  </si>
  <si>
    <t>通过该项目的实施能够促进加工业发展，带动就业20人以上</t>
  </si>
  <si>
    <t>村民代表参与前期项目确定会议、决议，参与项目的选择，参与项目实施过程中施工质量和资金使用的监督；通过流转土地、务工、农产品运输等方式带动脱贫户增收。</t>
  </si>
  <si>
    <t>完成粮油加工厂房5000平方米建设，引进各类设备对农产品进行各种加工，包括稻谷烘干、菜籽榨油、红薯粉加工、粉条加工等</t>
  </si>
  <si>
    <t>完成粮油加工厂房5000平方米建设</t>
  </si>
  <si>
    <t>申请财政补助资金300万元</t>
  </si>
  <si>
    <t>受益人口38户，142人，其中脱贫户8户30人</t>
  </si>
  <si>
    <t>云阳县2025年栖霞镇古城村林顺柑橘园水肥药一体化项目</t>
  </si>
  <si>
    <t>建设水肥药一体化灌溉系统1套；每套包含泵房1个30平方米左右，首部系统一套，田间管网覆盖250亩，实现施肥枪施肥及喷药。</t>
  </si>
  <si>
    <t>古城村2组</t>
  </si>
  <si>
    <t>1、化肥减施10%以上；2、劳动力减少40%以上；3、群众满意度达90%以上；4、产量每亩增加50公斤以上。</t>
  </si>
  <si>
    <t>15人参与前期项目确定会议、决议，12人参与入库项目的选择，5人参与项目实施过程中施工质量和资金使用的监督，通过该项目的实施，带动26人增收，其中脱贫户5人</t>
  </si>
  <si>
    <t>果园提档升级，提高产值。</t>
  </si>
  <si>
    <t>建设水肥药一体化灌溉系统1套；田间管网覆盖195亩 。</t>
  </si>
  <si>
    <t>安装水肥药一体化系统250亩，按800元/亩计算，申请财政补助20万元。</t>
  </si>
  <si>
    <t>生产条件改善带动农业亩均产量增加≥50斤，并减少劳务用工</t>
  </si>
  <si>
    <t>提高产业园产能，带动脱贫户5户以上增收</t>
  </si>
  <si>
    <t>项目持续期≥5年</t>
  </si>
  <si>
    <t>云阳县2025年栖霞镇栖霞村煌坤柑橘园水肥药一体化项目</t>
  </si>
  <si>
    <t>建设水肥药一体化灌溉系统1套；每套包含泵房1个30平方米左右，首部系统一套，田间管网覆盖400亩，实现施肥枪施肥及喷药。</t>
  </si>
  <si>
    <t>栖霞村3组</t>
  </si>
  <si>
    <t>35人参与前期项目确定会议、决议，10人参与入库项目的选择，5人参与项目实施过程中施工质量和资金使用的监督，通过该项目的实施，能够提升面条品质，带动35人增收，其中脱贫户15人</t>
  </si>
  <si>
    <t>建设水肥药一体化灌溉系统1套；田间管网覆盖400亩 。</t>
  </si>
  <si>
    <t>安装水肥药一体化系统400亩，按800元/亩计算，申请财政补助32万元。</t>
  </si>
  <si>
    <t>提高产业园产能，带动脱贫户15户以上增收</t>
  </si>
  <si>
    <t>通过股权化改革，实现村集体增收</t>
  </si>
  <si>
    <t>云阳县2025年青龙街道马沱村蔬菜产业园配套设施项目</t>
  </si>
  <si>
    <t xml:space="preserve">升级改造蔬菜基地200亩 </t>
  </si>
  <si>
    <t>青龙街道马沱村3组</t>
  </si>
  <si>
    <t>项目升级改造后，可生产蔬菜1000吨，育苗1000万株，增加收入350万元。</t>
  </si>
  <si>
    <t xml:space="preserve">升级改造蔬菜基地200亩，项目建成投产后可生产蔬菜1000吨，育苗1000万株，增加收入350万元 </t>
  </si>
  <si>
    <t>改造蔬菜基地200亩，整治蓄水池10000立方米，温室育苗大棚600平方米，更换温室大棚膜20000平方米，修复风灾、水灾损毁大棚2000平方米</t>
  </si>
  <si>
    <t>蓄水池整治25元/立方米，温室育苗大棚整治100元/平方米，更换温室大棚3元/平方米，修复损毁大棚20元/平方米。</t>
  </si>
  <si>
    <t xml:space="preserve">解决部分蔬菜供应，解决当地群众常年务工6人，季节性务工10人 </t>
  </si>
  <si>
    <t xml:space="preserve">每年可提供蔬菜1000吨，育苗1000万株。 </t>
  </si>
  <si>
    <t>云阳县青龙街道办事处</t>
  </si>
  <si>
    <t>胡玉云</t>
  </si>
  <si>
    <t>云阳县2025年渝峰乌天麻品牌培育项目</t>
  </si>
  <si>
    <t>新建渝峰乌天麻重庆品牌展销厅一个，约100㎡</t>
  </si>
  <si>
    <t>重庆渝北区</t>
  </si>
  <si>
    <t>项目建成后，提升云阳渝峰乌天麻品牌形象，进一步拓展市场占有率</t>
  </si>
  <si>
    <t>群众参与监督项目执行，品牌提升可间接带动云阳乌天麻产业参与人数</t>
  </si>
  <si>
    <t>新建重庆品牌展销厅面积100㎡</t>
  </si>
  <si>
    <t>项目（工程）完成及时率≥100%</t>
  </si>
  <si>
    <t>5000元/㎡</t>
  </si>
  <si>
    <t>提升市场占有率，增加云阳乌天麻销售额达</t>
  </si>
  <si>
    <t>间接带动更多农户参与到乌天麻产业发展</t>
  </si>
  <si>
    <t>项目持续期≥10年</t>
  </si>
  <si>
    <t>重庆渝峰乌天麻集团有限公司</t>
  </si>
  <si>
    <t>张庆</t>
  </si>
  <si>
    <t>云阳县2025年青龙街道中药材研究及溯源项目</t>
  </si>
  <si>
    <t>科技服务</t>
  </si>
  <si>
    <t>开展云阳道地中药材新品种选育、病虫害防治等研究，提高产品产量和品质。持续加强科研院校的合作，开展中药材淫羊藿新品种选育和陈皮/橘红种质资源保护研究。建立中药材溯源体系，实现中药材从种植到加工、销售的全链条追溯。</t>
  </si>
  <si>
    <t>青龙街道工业园区复兴医药产业园</t>
  </si>
  <si>
    <t>项目建成后，能够解决云阳道地特色中药材种子不纯、产量不高、含量不达标、病虫害严重等问题，提高中药材种植企业和种植大户的经济效益。</t>
  </si>
  <si>
    <t>提高中药材种植企业和种植大户的经济效益</t>
  </si>
  <si>
    <t>开展淫羊藿和陈皮/橘红品种选育。</t>
  </si>
  <si>
    <t>验收合格率=100%</t>
  </si>
  <si>
    <t>完工率=100%</t>
  </si>
  <si>
    <t>财政补助资金200万元，主要用于淫羊藿和陈皮/橘红品种选育费用。</t>
  </si>
  <si>
    <t>解决云阳道地特色中药材种子不纯、产量不高、含量不达标、病虫害严重等问题</t>
  </si>
  <si>
    <t>使用年限≥10年</t>
  </si>
  <si>
    <t>重庆云海百草农业科技有限公司</t>
  </si>
  <si>
    <t>高建云</t>
  </si>
  <si>
    <t>云阳县2025年青龙街道产地中药材初加工及产地云仓建设项目</t>
  </si>
  <si>
    <t>改建加工厂房1500平方米，阳光晒房500平方米、阴凉库500平方米，包括场坪基础建设、厂房搭建、水电安装、厂区道路等，新购筛选机2套、全自动开瓣机3台、数控切片机3台、干燥设备3套等，新建数字产地云仓系统一套。</t>
  </si>
  <si>
    <t>项目建成后，年加工县域内产地中药材1500吨，年产值2500万元，解决中药材种植企业和大户药材加工难的问题，解决常年务工3人，季节性用工10人。</t>
  </si>
  <si>
    <t>群众参与监督项目执行，，带动当地务工人员增收</t>
  </si>
  <si>
    <t>年加工县域内产地中药材1500吨，年产值2500万元，解决中药材种植企业和大户药材加工难的问题，解决常年务工3人，季节性用工10人</t>
  </si>
  <si>
    <t>改建加工厂房1500平方米，阳光晒房500平方米、阴凉库500平方米，新购筛选机2套、全自动开瓣机3台、数控切片机3台、干燥设备3套等，新建数字产地云仓系统一套。</t>
  </si>
  <si>
    <t>财政补助资金300万元，主要用于新购生产设备费用。</t>
  </si>
  <si>
    <t>年产值2500万元</t>
  </si>
  <si>
    <t>解决中药材种植企业和大户药材加工难的问题，解决常年务工3人，季节性用工10人。</t>
  </si>
  <si>
    <t>云阳县2025年青龙街道淫羊藿种苗繁育项目</t>
  </si>
  <si>
    <t>新建优质淫羊藿种苗基地10000平方米，购买育苗基质650立方米，防草布7200平方米，水溶肥3吨，90%遮阳网10700平方米，淫羊藿种子5kg</t>
  </si>
  <si>
    <t>云阳县
凤鸣镇</t>
  </si>
  <si>
    <t>项目达产后，每年能够产出优质淫羊藿种苗300万株，年产值450万元，解决常年务工人数1人，季节性用工15人</t>
  </si>
  <si>
    <t>每年能够产出优质淫羊藿种苗300万株，年产值450万元，解决常年务工人数1人，季节性用工15人</t>
  </si>
  <si>
    <t>新建优质淫羊藿种苗基地25000平方米，购买育苗基质土3000立方米，防草布20000平方米，水溶肥10吨，90%遮阳网3000平方米，淫羊藿种子15kg。</t>
  </si>
  <si>
    <t>财政补助资金50万元，主要用于采购育苗基质、大棚整治费用。</t>
  </si>
  <si>
    <t>年产值450万元</t>
  </si>
  <si>
    <t>每年能够产出优质淫羊藿种苗300万株，年产值450万元</t>
  </si>
  <si>
    <t>云阳县2025年青龙街道中药材专用肥生产项目</t>
  </si>
  <si>
    <t>项目占地4亩，总投资房屋建筑面积1000㎡，建成年产5000吨中药材专用有机肥生产线一条。场坪2000㎡，其中发酵池800㎡，生产线占地1200㎡。有机物生产线一条，包括翻堆机、铲车料仓、粉碎机、筛分机、包装机、输送机、控制柜等。</t>
  </si>
  <si>
    <t>项目建成能够达到年产5000吨中药材专用有机肥，年产值600万元，能解决2人就业</t>
  </si>
  <si>
    <t>能够达到年产5000吨中药材专用有机肥，年产值600万元，能解决2人就业。</t>
  </si>
  <si>
    <t>总投资房屋建筑面积1000㎡，建成年产5000吨中药材专用有机肥生产线一条。场坪2000㎡，其中发酵池800㎡，生产线占地1200㎡。有机物生产线一条，包括翻堆机、铲车料仓、粉碎机、筛分机、包装机、输送机、控制柜等</t>
  </si>
  <si>
    <t>财政补助资金100万元，主要用于场坪建设及生产设备的购置。</t>
  </si>
  <si>
    <t>年产值600万元</t>
  </si>
  <si>
    <t>建成能够达到年产5000吨中药材专用有机肥</t>
  </si>
  <si>
    <t>云阳县2025年沙市镇汤溪源社区人行便道项目</t>
  </si>
  <si>
    <t>新建社区1组蒋祖学-铁号梁长2.2km、宽1.8m人行便道</t>
  </si>
  <si>
    <t>汤溪源社区1组</t>
  </si>
  <si>
    <t>项目实施后解决1组居民出行问题，作为森林防火通道。</t>
  </si>
  <si>
    <t>居民代表参与项目选择、实施、监督；项目过程中通过务工等方式带动农户增收。项目完工后，解决1组居民出行问题、作为森林防火通道</t>
  </si>
  <si>
    <t>解决居民出行问题、作为森林防火通道</t>
  </si>
  <si>
    <t>新建长2.2km、宽1.8m的人行便道</t>
  </si>
  <si>
    <t>提升村民办事方便，解决村防洪问题。</t>
  </si>
  <si>
    <t>受益人口51户</t>
  </si>
  <si>
    <t>长期</t>
  </si>
  <si>
    <t>云阳县沙市镇人民政府</t>
  </si>
  <si>
    <t>吴辅江</t>
  </si>
  <si>
    <t>云阳县2025年沙市镇龙池村机耕道建设项目</t>
  </si>
  <si>
    <t>农村道路建设</t>
  </si>
  <si>
    <t>新建机耕道3km，路面按照宜宽则宽的原则硬化到宽3m，厚0.2m</t>
  </si>
  <si>
    <t>龙池村</t>
  </si>
  <si>
    <t>通过新建机耕道3km，可以改善可改善292人交通出行，其中脱贫人口5人。</t>
  </si>
  <si>
    <t>5名群众参与项目规划入库，2人参与项目实施过程中施工质量和资金使用的监督。新建机耕道3km，路面按照宜宽则宽的原则硬化到4.5m可改善292人交通出行，其中脱贫人口5人，改善交通环境方便产业生产生活，提升生产效率，降低生产成本。</t>
  </si>
  <si>
    <t>机耕道3km，70万元/km，210万元。</t>
  </si>
  <si>
    <t>完善基础设施配套，方便产业生产生活，提升生产效率，降低生产成本。</t>
  </si>
  <si>
    <t>受益脱贫人口≥5人</t>
  </si>
  <si>
    <t>彭昌全</t>
  </si>
  <si>
    <t>云阳县2025年沙市镇龙池村1组修建堰沟项目</t>
  </si>
  <si>
    <t>新建和整修堰沟5km，高0.4m，宽0.6m，可改善500人农田灌溉，其中脱贫人口24人，同时可提高群众生活品质。</t>
  </si>
  <si>
    <t>龙池村1组</t>
  </si>
  <si>
    <t>通过新建和整修堰沟，可改善500人农田灌溉，其中脱贫人口24人，同时可提高群众生活品质。</t>
  </si>
  <si>
    <t>在家群众参与项目规划入库，后期项目实施及资金监管。新建和整修堰沟5km，高0.4m，宽0.6m，可改善500人农田灌溉，其中脱贫人口24人，同时可提高群众生活品质。</t>
  </si>
  <si>
    <t>修建堰沟5km，120元/m，60万元</t>
  </si>
  <si>
    <t>改善交通环境方便产业生产生活，提升生产效率，降低生产成本。</t>
  </si>
  <si>
    <t>云阳县2025年沙市镇龙池村7组修建堰沟</t>
  </si>
  <si>
    <t>新建和整修堰沟3km，高0.4m，宽0.6m，可改善500人农田灌溉，其中脱贫人口24人，同时可提高群众生活品质。</t>
  </si>
  <si>
    <t>龙池村7组</t>
  </si>
  <si>
    <t>在家群众参与项目规划入库，后期项目实施及资金监管。新建和整修堰沟3km，高0.4m，宽0.6m，可改善500人农田灌溉，其中脱贫人口24人，同时可提高群众生活品质。</t>
  </si>
  <si>
    <t>修建堰沟3km，120元/m，36万元</t>
  </si>
  <si>
    <t>云阳县2025年沙市镇富柿村入户道路项目</t>
  </si>
  <si>
    <t>农村基础设施</t>
  </si>
  <si>
    <t>硬化村组入户道路9km、宽1m</t>
  </si>
  <si>
    <t>沙市镇富柿村</t>
  </si>
  <si>
    <t>通过新修产业道路9km，可改善70人其中脱贫人口20人生产生活条件，带动20人以上务工，增加务工收入1200元以上。</t>
  </si>
  <si>
    <t>6人参与前期项目确定会议、决议，6人参与入库项目的选择，3人参与项目实施过程中施工质量和资金使用的监督。云阳县沙市镇富柿村 通过新修产业道路9km，可改善1000人其中脱贫人口100人生产生活条件，带动20人以上务工，增加务工收入1200元以上。</t>
  </si>
  <si>
    <t>云阳县沙市镇富柿村 通过新修产业道路9km，可改善70人其中脱贫人口20人生产生活条件，带动20人以上务工，增加务工收入1200元以上。</t>
  </si>
  <si>
    <t>改善生产生活条件，增加农民收入，促进产业发展、方便村民出行、可改善1000人其中脱贫人口100人生产生活条件，带动10人以上务工，增加务工收入1200元以上。</t>
  </si>
  <si>
    <t>135万元</t>
  </si>
  <si>
    <t>改善生产生活条件，增加农民收入</t>
  </si>
  <si>
    <t>2025</t>
  </si>
  <si>
    <t>2025.12</t>
  </si>
  <si>
    <t>林志平</t>
  </si>
  <si>
    <t>18182290822</t>
  </si>
  <si>
    <t>云阳县2025年沙市镇富柿村饮水安全项目</t>
  </si>
  <si>
    <t>新建饮水池两口1000m³</t>
  </si>
  <si>
    <t>新建饮水池两口1000m³巩固提升2858人用水</t>
  </si>
  <si>
    <t>巩固覆盖改善生产生活条件</t>
  </si>
  <si>
    <t>巩固提升2858人饮水安全</t>
  </si>
  <si>
    <t>安全饮水工程补助1500元/m³</t>
  </si>
  <si>
    <t>带动当地10名群众参与务工，增加收入0.2万元</t>
  </si>
  <si>
    <t>云阳县2025年沙市镇富柿村茶园管护提升项目</t>
  </si>
  <si>
    <t>管护50亩老茶园，新茶园500亩、包括去杂、除草、剪枝等</t>
  </si>
  <si>
    <t>管护提升</t>
  </si>
  <si>
    <t>管护50亩老茶园，新茶园400亩、包括去杂、除草、剪枝等。</t>
  </si>
  <si>
    <t>6人参与前期项目确定会议、决议，6人参与入库项目的选择，3人参与项目实施过程中施工质量和资金使用的监督。云阳县沙市镇富柿村 通过茶园后期管护，带动20人以上务工，增加务工收入1200元以上。</t>
  </si>
  <si>
    <t>云阳县沙市镇富柿村 通过茶园后期管护，可改善70人其中脱贫人口20人生产生活条件，带动20人以上务工，增加务工收入1200元以上。</t>
  </si>
  <si>
    <t>45万元</t>
  </si>
  <si>
    <t>解决产业发展扶持力度，扩大产业发展内生动力，解决群众务工就业问题，产业可持续发展≥100。</t>
  </si>
  <si>
    <t>云阳县2025年外郎乡大花村水厂新建项目</t>
  </si>
  <si>
    <t>新建水厂一座，水源地修建平坝25m3，100吨超滤设备一台，引水管道1500米PE75管道，PE50管2000米，PE20管3000米，水源地过滤水池一个。</t>
  </si>
  <si>
    <t>通过新建水厂一座，水源地修建平坝25m3，100吨超滤设备一台，引水管道1500米PE75管道，PE50管2000米，PE20管3000米，水源地过滤水池一个。项目实施可提升520人，其中脱贫人口34人的安全供水保障水平。</t>
  </si>
  <si>
    <t>7人参与入库项目的选择，2人参与项目实施过程中施工质量和资金使用的监督，通过群众参与项目的实施和监督，项目实施可提升520人，其中脱贫人口34人的安全供水保障水平。</t>
  </si>
  <si>
    <t>新建水厂一座，水源地修建平坝25m3，100吨超滤设备一台，引水管道1500米PE75管道，PE50管2000米，PE20管3000米，水源地过滤水池一个。项目实施可提升520人，其中脱贫人口34人的安全供水保障水平。</t>
  </si>
  <si>
    <t>新建水厂18万元/座，修建平坝4800元/m3；100吨/天超滤设备22.6万元/套；200吨/天超滤设备27.6万元/套，PE75管道购安补助标准26元/米，PE50管道购安补助标准12元/米，PE20管道购安补助标准2.7元/米。</t>
  </si>
  <si>
    <t>受益脱贫人口≥34人</t>
  </si>
  <si>
    <t>项目设计使用年限≥10年</t>
  </si>
  <si>
    <t>管涛</t>
  </si>
  <si>
    <t>云阳县2025年外郎乡外郎村新修人饮池及引水堰项目</t>
  </si>
  <si>
    <t>在外郎村13组新修100立方饮水池1口，12、13组桑园新建引水堰3500米，引水渠宽0.5米，深0.8米；在4组排洪堰整治1000米，排洪堰宽0.5米，深0.8米。</t>
  </si>
  <si>
    <t>外郎村</t>
  </si>
  <si>
    <t>解决周边群众饮水及耕地受损的问题</t>
  </si>
  <si>
    <t>10人参与前期项目确定会议、决议，7人参与入库项目的选择。</t>
  </si>
  <si>
    <t>改善饮水基础设施，解决周边群众耕地受损的问题</t>
  </si>
  <si>
    <t>新建引水堰3500米，排洪堰整治1000米及100立方饮水池1口</t>
  </si>
  <si>
    <t>验收合格率100%</t>
  </si>
  <si>
    <t>财政补助资金97万元</t>
  </si>
  <si>
    <t>增加贫困户产业收入</t>
  </si>
  <si>
    <t>保护耕地及饮水安全</t>
  </si>
  <si>
    <t>受益贫困户满意度≥90%</t>
  </si>
  <si>
    <t>云阳县2025年外郎乡五龙村水厂改扩建项目</t>
  </si>
  <si>
    <t>新增30KW卧式抽水机设备两台，中转站一个，水池加盖90平方米，更换引水管道800米镀锌管80管道，4块总表。</t>
  </si>
  <si>
    <t>外郎乡五龙村</t>
  </si>
  <si>
    <t>新增30KW抽水机设备两台，中转站1个，水池加盖90平方米，更改引水管道800米镀锌管80管道，4块总表。</t>
  </si>
  <si>
    <t>巩固提升450人饮水安全</t>
  </si>
  <si>
    <t>新增30KW抽水机设备一台，水池加盖90平方米，更改引水管道800米镀锌管80管道，4块总表。</t>
  </si>
  <si>
    <t>新增30KW卧式抽水机设备两台，设备金额12万元一台，中转站1个12万元，水池加盖90平方米，100元/平方米 DN80镀锌钢管购安补助标准120元每米，。</t>
  </si>
  <si>
    <t>云阳县2025年外郎乡五龙村花椒园耕作便道</t>
  </si>
  <si>
    <t>在五龙村7.9.10组新修花椒园耕作便道长5000米，宽1.5米。</t>
  </si>
  <si>
    <t>五龙村</t>
  </si>
  <si>
    <t>通过新修硬化人行便道5000米，宽1米。项目建成后，受益群众550人（其中脱贫户32户）。</t>
  </si>
  <si>
    <t>12人参与前期项目确定会议、决议，4人参与入库项目的选择。通过五龙村基础设施项目.项目建成后，受益群众150人（其中脱贫户25人）。</t>
  </si>
  <si>
    <t>通过新修硬化人行便道长5000米，宽1.5米。项目建成后，受益群众150人（其中脱贫户25人）。</t>
  </si>
  <si>
    <t>新修硬化人行便道长5000米，宽1.5米</t>
  </si>
  <si>
    <t>新修硬化1米宽耕作便道150元/米</t>
  </si>
  <si>
    <t>受益脱贫人口≥25人</t>
  </si>
  <si>
    <t>项目设计使用年限≥5年</t>
  </si>
  <si>
    <t>袁兴云</t>
  </si>
  <si>
    <t>云阳县2025年外郎乡五峰村花椒园提能升级项目</t>
  </si>
  <si>
    <t>1.杀青设备及安装；
2.干花椒加工设备及安装；
3.设备安装台基础建设及灾损厂房修缮。</t>
  </si>
  <si>
    <t>外郎乡五峰村</t>
  </si>
  <si>
    <t>通过新建杀青设备、干花椒加工设备及修建设备安装台基础建设和灾损厂房修缮。项目建成后，促进集体经济领办企业节约生产成本，并延长产业链条，提升花椒品质。</t>
  </si>
  <si>
    <t>总投资52万元
1.杀青设备及安装20万元；
2.干花椒加工设备及安装26万元；
3.设备安装台基础建设及灾损厂房修缮6万元。</t>
  </si>
  <si>
    <t>促进集体经济领办企业节约生产成本，并延长产业链条，提升花椒品质。</t>
  </si>
  <si>
    <t>增加农户土地租金收入和务工收入</t>
  </si>
  <si>
    <t>≥5年</t>
  </si>
  <si>
    <t>通过分红方式按净收入的30%给土地农户分红，如果分红收入低于70元/亩，按照70元/亩支付。</t>
  </si>
  <si>
    <t>云阳县2025年外郎乡大花村蚕桑基地耕作便道项目</t>
  </si>
  <si>
    <t>在大花村蚕桑基地新修耕作便道，长8000米，宽1米。</t>
  </si>
  <si>
    <t>大花村</t>
  </si>
  <si>
    <t>通过新修硬化人行便道8000米，宽1米。项目建成后，受益群众1200人（其中脱贫户80人）。</t>
  </si>
  <si>
    <t>15人参与前期项目确定会议、决议，4人参与入库项目的选择。通过大花村基础设施项目.项目建成后，受益群众1200人（其中脱贫户80人）。</t>
  </si>
  <si>
    <t>新修硬化人行便道8000米，宽1米。</t>
  </si>
  <si>
    <t>受益脱贫人口≥80人</t>
  </si>
  <si>
    <t>云阳县2025年外郎乡五峰村柑橘园基础设施项目</t>
  </si>
  <si>
    <t>在五峰村柑橘园5、6、8、9、10、11组新修耕作便道4000米，宽1-1.5米。</t>
  </si>
  <si>
    <t>五峰村5、6、8、9、10、11组</t>
  </si>
  <si>
    <t>通过新修硬化柑橘园耕作便道4000米，宽1-1.5米。项目建成后，受益群众980人（其中脱贫户145人）。</t>
  </si>
  <si>
    <t>12人参与前期项目确定会议、决议，4人参与入库项目的选择。通过五峰村柑橘园基础设施项目。项目建成后，受益群众980人（其中脱贫户145人）。</t>
  </si>
  <si>
    <t>新修硬化柑橘园耕作便道4000米，宽1-1.5米。</t>
  </si>
  <si>
    <t>新修硬化1-1.5米宽耕作便道150元/米</t>
  </si>
  <si>
    <t>受益脱贫人口≥40人</t>
  </si>
  <si>
    <t>云阳县2025年外郎乡五峰村花椒园水肥药一体化项目</t>
  </si>
  <si>
    <t>在五峰村已经建成的300亩花椒种植园建设水肥药一体化项目。建设内容为：1.基础设施建设；2.首部系统建设；3.部分管网及终端部分建设；4.高效杀虫灯15盏，1.95万元；4.花椒园补苗30亩，花椒苗2700株，需资金1.8万元。</t>
  </si>
  <si>
    <t>五峰村7组</t>
  </si>
  <si>
    <t>通过300亩花椒种植园建设水肥药一体化。项目建成后，受益群众60人（其中脱贫户13人），且带动脱贫农户增加收入1200元。</t>
  </si>
  <si>
    <t>12人参与前期项目确定会议、决议，7人参与入库项目的选择。通过300亩花椒种植园建设水肥药一体化。项目建成后，受益群众60人（其中脱贫户13人），且带动脱贫农户增加收入1200元。</t>
  </si>
  <si>
    <t>300亩花椒种植园建设水肥药一体化，杀虫灯15盏：补苗30亩，2700株。</t>
  </si>
  <si>
    <t>安装水肥药一体化系统、杀虫灯15盏：补苗30亩，2700株。需要45.75万元</t>
  </si>
  <si>
    <t>特色产业带动脱贫农户增加收入≥1200元</t>
  </si>
  <si>
    <t>受益脱贫人口≥13人</t>
  </si>
  <si>
    <t>云阳县2025年外郎乡大花村柑橘园水肥药一体化项目</t>
  </si>
  <si>
    <t>在大花村110亩柑橘园建设水肥药一体化项目。建设内容为：1.基础设施建设；2.首部系统建设；3.部分管网及终端部分建设。总计需资金42万元。</t>
  </si>
  <si>
    <t>通过安装水肥药一体化系统1套。项目建成后，受益群众60人（其中脱贫户10人），且带动脱贫农户增加收入1000元。</t>
  </si>
  <si>
    <t>12人参与前期项目确定会议、决议，7人参与入库项目的选择。通过安装水肥药一体化系统1套。项目建成后，受益群众60人（其中脱贫户10人），且带动脱贫农户增加收入1000元。</t>
  </si>
  <si>
    <t>安装水肥药一体化系统1套。</t>
  </si>
  <si>
    <t>安装水肥药一体化系统42万元/套。</t>
  </si>
  <si>
    <t>特色产业带动脱贫农户增加收入≥1000元</t>
  </si>
  <si>
    <t>受益脱贫人口≥10人</t>
  </si>
  <si>
    <t>云阳县2025年堰坪镇中升村组级水池建设工程（4组 大梨树）</t>
  </si>
  <si>
    <t>新建水池100m³</t>
  </si>
  <si>
    <t>中升村</t>
  </si>
  <si>
    <t>改善人畜饮水</t>
  </si>
  <si>
    <t>群众参与监督及管护</t>
  </si>
  <si>
    <t>新建人饮水池100方，基础设施100方。</t>
  </si>
  <si>
    <t>完成新建人饮水池100方，基础设施100方。</t>
  </si>
  <si>
    <t>合格率100%</t>
  </si>
  <si>
    <t>新建水池每方补助1000元</t>
  </si>
  <si>
    <t>解决改善239人饮水</t>
  </si>
  <si>
    <t>受益人口满意度95%</t>
  </si>
  <si>
    <t>云阳县堰坪镇人民政府</t>
  </si>
  <si>
    <t>黄云</t>
  </si>
  <si>
    <t>023-55456001</t>
  </si>
  <si>
    <t>云阳县2025年堰坪镇中升村12组钻水（钻横井）水利工程（庙湾）</t>
  </si>
  <si>
    <t>日产出水量10m³</t>
  </si>
  <si>
    <t>完成日产出水量10方人饮水源基础设施。</t>
  </si>
  <si>
    <t>钻水及配套按1000元/方</t>
  </si>
  <si>
    <t>解决改善290人饮水</t>
  </si>
  <si>
    <t>云阳县2025年堰坪镇中升村13组饮水源建设工程（垭口）</t>
  </si>
  <si>
    <t>改扩建饮水源1000m³</t>
  </si>
  <si>
    <t>改扩建饮水源1000方，基础设施1000方。</t>
  </si>
  <si>
    <t>完成改扩建饮水源1000方，基础设施1000方。</t>
  </si>
  <si>
    <t>改扩建水池每方补助150元</t>
  </si>
  <si>
    <t>解决改善294人饮水</t>
  </si>
  <si>
    <t>云阳县2025年堰坪镇中升村16组水池建设工程（中间红岩子）</t>
  </si>
  <si>
    <t>新建水池500m³</t>
  </si>
  <si>
    <t>新建人饮水池500方，基础设施500方。</t>
  </si>
  <si>
    <t>完成新建人饮水池500方，基础设施500方。</t>
  </si>
  <si>
    <t>解决改善200人饮水</t>
  </si>
  <si>
    <t>云阳县2025年堰坪镇堰坪村4.5.6组饮水源建设工程</t>
  </si>
  <si>
    <t>新建饮水源1000方</t>
  </si>
  <si>
    <t>堰坪村</t>
  </si>
  <si>
    <t>新建水源1000方，基础设施1000方。</t>
  </si>
  <si>
    <t>完成新建水源1000方，基础设施1000方。</t>
  </si>
  <si>
    <t>解决改善700人饮水</t>
  </si>
  <si>
    <t>云阳县2025年堰坪镇中升村5组人畜饮水池饮水池建设工程项目（鹿子坪水池）</t>
  </si>
  <si>
    <t>解决改善210人饮水</t>
  </si>
  <si>
    <t>云阳县2025年堰坪镇中升村饮水池建设工程项目（新农村）</t>
  </si>
  <si>
    <t>新建水池1000m³，安装管道500米</t>
  </si>
  <si>
    <t>新建人饮水池1000方，新牵管网500米。</t>
  </si>
  <si>
    <t>完成新建人饮水池1000方，新牵管网500米。</t>
  </si>
  <si>
    <t>新建水池每方补助600元、管网25型2.3元/米</t>
  </si>
  <si>
    <t>解决改善620人饮水</t>
  </si>
  <si>
    <t>云阳县2025年堰坪镇曲溪村山坪塘建设项目（2组）</t>
  </si>
  <si>
    <t>整治1口水池。</t>
  </si>
  <si>
    <t>曲溪村</t>
  </si>
  <si>
    <t>曲溪村100方水池管护。管护2口水池</t>
  </si>
  <si>
    <t>完成曲溪村100方水池管护。</t>
  </si>
  <si>
    <t>管护水池管护费300元/月</t>
  </si>
  <si>
    <t>解决改善595人饮水</t>
  </si>
  <si>
    <t>云阳县2025年堰坪镇油橄榄管护项目</t>
  </si>
  <si>
    <t>管护高新村、高银村3315.6亩油橄榄两年，施肥、除草、防病、治虫、修枝整形、、排涝抗旱等，其中年施肥4—6次、除草和治虫3—5次</t>
  </si>
  <si>
    <t>中升村、高新村、高银村</t>
  </si>
  <si>
    <t>项目实施可有效解决中升村、高新村、高银村913户3188人，其中脱贫户116户432人产业管护增收问题</t>
  </si>
  <si>
    <t>199名群众代表参与项目建设及监督，通过解决管护难问题，促进经济发展</t>
  </si>
  <si>
    <t>完成管护高新村、高银村3315.6亩油橄榄两年，施肥、除草、防病、治虫、修枝整形、、排涝抗旱等，其中年施肥4—6次、除草和治虫3—5次</t>
  </si>
  <si>
    <t>管护油橄榄产业管护费1000元/亩</t>
  </si>
  <si>
    <t>平均增加劳动者收入（总收入）≥1万元、降低管护成本2000元</t>
  </si>
  <si>
    <t>解决群众增收难问题，通过产业管护，以产业振兴带动贫困户增收，达到全村社会经济效益全面提升，确保增收。</t>
  </si>
  <si>
    <t>项目可持续年限≥3年</t>
  </si>
  <si>
    <t>云阳县2025年农坝镇云山村中药材种植项目</t>
  </si>
  <si>
    <t>种植淫羊藿600亩、天麻300亩</t>
  </si>
  <si>
    <t>农坝镇云山村6组、7组、8组、9组、10组</t>
  </si>
  <si>
    <t>带动群众产业发展统一规划，实现产业规模化。</t>
  </si>
  <si>
    <t>农户参与项目建设务工，村集体按照项目收益兑现成员分红</t>
  </si>
  <si>
    <t>补助淫羊藿1600元/亩，天麻2000元/亩</t>
  </si>
  <si>
    <t>群众参与务工增收2000元以上</t>
  </si>
  <si>
    <t>提高群众满意度</t>
  </si>
  <si>
    <t>使用年限≥15年</t>
  </si>
  <si>
    <t>群众满意≥95%</t>
  </si>
  <si>
    <t>云阳县望森农业有限公司</t>
  </si>
  <si>
    <t>颜伟</t>
  </si>
  <si>
    <t>云阳县2025年农坝镇云峰村中药材产业示范园项目</t>
  </si>
  <si>
    <t>新建中药材产业示范园500亩，
其中黄精200亩，木香300亩</t>
  </si>
  <si>
    <t>农坝镇云峰村8组</t>
  </si>
  <si>
    <t>投产后，年收益100万元，带动集体经济发展壮大，带动20余人务工，脱贫户6人以上</t>
  </si>
  <si>
    <t>有意愿有能力群众就地务工，增加本村群众劳务收入。直接受益农户65人，其中直接受益贫困人口5户20人。</t>
  </si>
  <si>
    <t>新建中药材产业示范园500亩</t>
  </si>
  <si>
    <t>种植中药材1600元/亩</t>
  </si>
  <si>
    <t>云阳县农坝镇人民政府</t>
  </si>
  <si>
    <t>村级集体经济组织按财政补助资金30%—50%持股，按持股资金5%—10%/年的标准固定分红，连续分红时间不得少于5年。</t>
  </si>
  <si>
    <t>云阳县2025年农坝镇云峰村淫羊藿种植产业园</t>
  </si>
  <si>
    <t>种植淫羊藿200亩</t>
  </si>
  <si>
    <t>农坝镇云峰村13组、8组</t>
  </si>
  <si>
    <t>通过项目建设，年产值300万元以上，可带动周边10户群众发展中药材产业种植的积极性，实现户均增收2000元以上，其中贫困户5户10余人。增加村集体经济收入3万元/年</t>
  </si>
  <si>
    <t xml:space="preserve">补助淫羊藿1600元/亩 </t>
  </si>
  <si>
    <t>云阳益和生态农业开发公司</t>
  </si>
  <si>
    <t>云阳县2025年农坝镇云山村淫羊藿种植产业园</t>
  </si>
  <si>
    <t>种植淫羊藿500亩</t>
  </si>
  <si>
    <t>农坝镇云山村</t>
  </si>
  <si>
    <t>通过项目建设，年产值150万元以上，可带动周边10户群众发展中药材产业种植的积极性，实现户均增收2000元以上，其中贫困户5户10余人。增加村集体经济收入1.5万元/年</t>
  </si>
  <si>
    <t>农户参与项目建设务工，集体经济分红，提高群众满意度</t>
  </si>
  <si>
    <t>云阳县2025年农坝镇水竹村中药材种植及管护项目</t>
  </si>
  <si>
    <t>管护黄精300亩，药木瓜500亩、百部200亩</t>
  </si>
  <si>
    <t>农坝镇水竹村3.4.7.8.9组</t>
  </si>
  <si>
    <t>发展产业，壮大集体经济</t>
  </si>
  <si>
    <t>管护中药材1000亩</t>
  </si>
  <si>
    <t>管护中药材200元/亩</t>
  </si>
  <si>
    <t>云阳县2025年农坝镇云山村低效林改造项目</t>
  </si>
  <si>
    <t>低效林改造1100亩</t>
  </si>
  <si>
    <t>农坝镇云山村13组、14组、15组</t>
  </si>
  <si>
    <t>盘活低效林，带动村集体经济发展，实现增收</t>
  </si>
  <si>
    <t>低效林改造2727.3元/亩</t>
  </si>
  <si>
    <t>云阳县2025年农坝镇龙堰社区云阳瑞森中药材加工厂</t>
  </si>
  <si>
    <t>新建标准化中药材加工厂1200平米，包含200㎡生产加工车间、600㎡烘干房、200㎡阳光棚、200㎡仓储中心及300m³水池一处以及购置相关设施设备。</t>
  </si>
  <si>
    <t>农坝镇龙堰社区</t>
  </si>
  <si>
    <t>通过项目建设带动28户群众发展产业的积极性和务工就业，实现脱贫致富增收，户均增收3000元以上。其中脱贫户8户19人</t>
  </si>
  <si>
    <t>1200平方米厂房及300m³水池，相关设施设备</t>
  </si>
  <si>
    <t>修建厂房1000元/平方米；
修建水池500元/平方米
相关设施设备15万元</t>
  </si>
  <si>
    <t>云阳县2025年巴阳镇官塘产业提升项目</t>
  </si>
  <si>
    <t>改扩建果园220亩、抗旱池200m³/4口，管网6万米</t>
  </si>
  <si>
    <t>官塘村5组150亩，1、2、3组70亩</t>
  </si>
  <si>
    <t>带动1.2.3.5组群众210户，685人增收，提高柑橘、枇杷产量及质量。</t>
  </si>
  <si>
    <t>群众代表参与项目规划</t>
  </si>
  <si>
    <t>改建果园220亩产业扶贫项目，确保脱贫户收入来源得到巩固提升</t>
  </si>
  <si>
    <t>改扩建2千元/亩*220亩=44万元、抗旱池30万元/口*4口=120万元、抗旱管网10元/米*6万米=60万元</t>
  </si>
  <si>
    <t>带动群众增收，提高柑橘、枇杷产量及质量。</t>
  </si>
  <si>
    <t>受益脱贫人口数108人</t>
  </si>
  <si>
    <t>20年</t>
  </si>
  <si>
    <t>≥95%</t>
  </si>
  <si>
    <t>巴阳镇人民政府</t>
  </si>
  <si>
    <t>王剑春</t>
  </si>
  <si>
    <t>13658238068</t>
  </si>
  <si>
    <t>云阳县2025年巴阳镇主导产业提升项目</t>
  </si>
  <si>
    <t>柑橘3000亩、枇杷3000亩，管护提质增效品种改良，高换嫁接，修剪病虫害防治等</t>
  </si>
  <si>
    <t>巴阳镇</t>
  </si>
  <si>
    <t>提高产业水平，增加农户收入</t>
  </si>
  <si>
    <t>柑橘、枇杷4 000亩，管护提质增效品种改良，高换嫁接，修剪病虫害防治等</t>
  </si>
  <si>
    <t>柑橘、枇杷4000亩</t>
  </si>
  <si>
    <t>1千元/亩*4000亩=400万元</t>
  </si>
  <si>
    <t>提升巴阳主导产业水平，户增收1000元</t>
  </si>
  <si>
    <t xml:space="preserve">带动就业和增收 </t>
  </si>
  <si>
    <t>5-10年</t>
  </si>
  <si>
    <t>受益脱贫困人口数200人</t>
  </si>
  <si>
    <t>云阳县2025年巴阳镇永利村农旅融合项目</t>
  </si>
  <si>
    <t>完善永利村校研学基地配套设施，整治住宿24套，游乐体验设施10套。完善朱家山微度假园配套设施，新建民宿60平方10栋，游乐设施10套。整修山坪塘8口，修建蓄水池300立方4口。</t>
  </si>
  <si>
    <t>巴阳镇永利村1组</t>
  </si>
  <si>
    <t>带动50户以上脱贫人口或监测对象增收。</t>
  </si>
  <si>
    <t>带动农户户均增收1500元以上。</t>
  </si>
  <si>
    <t>住宿按照30000元/套补助，游乐体验设施按照  20000元/套补助。民宿按照600元/平方补助，游乐设施按照平均12000元/套补助。山坪塘按照20000元/口补助，水池按照600元/立方补助。</t>
  </si>
  <si>
    <t>云阳县巴阳镇人民政府</t>
  </si>
  <si>
    <t>财政资金由村集体占股100%</t>
  </si>
  <si>
    <t>为集体经济创收32万元</t>
  </si>
  <si>
    <t>古箫</t>
  </si>
  <si>
    <t>15978913378</t>
  </si>
  <si>
    <t>云阳县2025年巴阳镇阳坪村柑橘产业园配套设施建设项目</t>
  </si>
  <si>
    <t>1.新建抗旱水池1口400m³；2.安装PE20水管2000m；3.新建人行便道500m，均宽1m</t>
  </si>
  <si>
    <t>阳坪村5组</t>
  </si>
  <si>
    <t>项目实施后，能有效解决500亩果园的抗旱用水问题，实施主体年产值增收100万元以上。</t>
  </si>
  <si>
    <t>村民代表30余人参与前期项目确定会议、决议，参与项目的选择，参与项目实施过程中施工质量和资金使用的监督，同时，在家群众可参与工程施工，提高务工收入</t>
  </si>
  <si>
    <t>1.新建抗旱水池1口400m³             2.安装PE20水管2000m              3.新建人行便道500m，均宽1m</t>
  </si>
  <si>
    <t>1.新建抗旱水池1口400m³             2.安装PE20水管2000m             3.新建人行便道500m，均宽1m</t>
  </si>
  <si>
    <t>项目（工程）完工及时率100%</t>
  </si>
  <si>
    <t>抗旱池按照800元/m³，安装PE20水管按3元/m,人行便道按照100元/m</t>
  </si>
  <si>
    <t xml:space="preserve">投产后可增加收入100万元 </t>
  </si>
  <si>
    <t>带动32户112人以上农户增收（其中脱贫户2户6人）。</t>
  </si>
  <si>
    <t>满意度≥95%</t>
  </si>
  <si>
    <t>刘永明</t>
  </si>
  <si>
    <t>云阳县2025年巴阳镇官塘村新修产业路项目</t>
  </si>
  <si>
    <t>新修组级公路2.2公里</t>
  </si>
  <si>
    <t>官塘村</t>
  </si>
  <si>
    <t>新修组级公路2.2公里，宽3.5米，改善基础设施条件，解决对外运输问题和285户895人出行，其中脱贫户49户112人，带动全村农业生产发展，增加脱贫户收入，提高群众满意度。</t>
  </si>
  <si>
    <t>项目验收合格率100％</t>
  </si>
  <si>
    <t>项目完成及时率100％</t>
  </si>
  <si>
    <t>道路补助标准65万元/公里</t>
  </si>
  <si>
    <t>节约劳动力成本50万元/年</t>
  </si>
  <si>
    <t>村民出行平均缩短时间≧0.5小时</t>
  </si>
  <si>
    <t>工程设计年限≧15年</t>
  </si>
  <si>
    <t>受益人口满意度≧100％</t>
  </si>
  <si>
    <t>脱贫人口112人，其中监测对象9人</t>
  </si>
  <si>
    <t>胡孝祥</t>
  </si>
  <si>
    <t>云阳县2025年宝坪镇凤凰村饮水提升工程</t>
  </si>
  <si>
    <t>水池加盖，吴远明水池300平方，一碗水水池300平方，大坪水池200平方</t>
  </si>
  <si>
    <t>宝坪镇凤凰村3组、4组、9组</t>
  </si>
  <si>
    <t>改善农户生活饮水条件</t>
  </si>
  <si>
    <t>通过改善饮水条件，确保受益户水源稳定。</t>
  </si>
  <si>
    <t>完成总工程量的100%</t>
  </si>
  <si>
    <t>饮水池3口</t>
  </si>
  <si>
    <t>验收100%</t>
  </si>
  <si>
    <t>每口水池财政投入标准不超过15万元。</t>
  </si>
  <si>
    <t>巩固提升235人生产生活用水</t>
  </si>
  <si>
    <t>群众满意度≥96%</t>
  </si>
  <si>
    <t>云阳县宝坪镇人民政府</t>
  </si>
  <si>
    <t>陈甍</t>
  </si>
  <si>
    <t>云阳县2025年宝坪镇红电村1组饮水安全巩固提升项目</t>
  </si>
  <si>
    <t>新建100方的水池2口及净水设施等</t>
  </si>
  <si>
    <t>宝坪镇红电村1组</t>
  </si>
  <si>
    <t>巩固提升50人饮水安全</t>
  </si>
  <si>
    <t>巩固提升本村饮水安全</t>
  </si>
  <si>
    <t>新建100方的水池2口</t>
  </si>
  <si>
    <t>验收合格率≥100%</t>
  </si>
  <si>
    <t>工程设计使用年限10年</t>
  </si>
  <si>
    <t>受益对象满意度100%</t>
  </si>
  <si>
    <t>云阳县2025年宝坪镇朝阳社区田园综合体项目</t>
  </si>
  <si>
    <t>新修朝阳葡萄园到南田农业联通公路500米；新修机耕道1000米；在南田农业与朝阳葡萄之间空白区域，布局大棚蔬菜、水果等特色园区共50亩；整治周边人居环境40户；将原登高小学改造成一家集餐饮住宿农旅融合的农家乐，兼顾接待中心功能。</t>
  </si>
  <si>
    <t>宝坪镇朝阳社区</t>
  </si>
  <si>
    <t>改善朝阳社区产业布局及周边40户农户人居环境，增加就业岗位8个以上，农产品产值每年提高2万元以上。</t>
  </si>
  <si>
    <t>村民代表参与项目选择、实施、监督；项目完工后可通过提供就业岗位等方式带动农户增收。</t>
  </si>
  <si>
    <t>新修联通公路500米；新修机耕道1000米；新布局大棚蔬菜、水果等特色园区共50亩；整治周边人居环境40户。</t>
  </si>
  <si>
    <t>项目补助400万元</t>
  </si>
  <si>
    <t>增加就业岗位8个以上，农产品产值每年提高2万元以上。</t>
  </si>
  <si>
    <t>改善朝阳社区产业布局及周边40户农户人居环境。</t>
  </si>
  <si>
    <t>工程设计使用年限≥3年</t>
  </si>
  <si>
    <t>云阳县2025年宝坪镇灵懿农业花椒园提质增效水肥一体化项目</t>
  </si>
  <si>
    <t>产业提升</t>
  </si>
  <si>
    <t>种植业基地项目</t>
  </si>
  <si>
    <t>建设水肥药一体化灌溉系统2套；每套包含泵房2个80平方米左右，首部系统2套，田间管网覆盖500亩，实现施肥枪施肥及喷药。</t>
  </si>
  <si>
    <t>化肥减施10%以上；产量每亩增加20公斤以上。</t>
  </si>
  <si>
    <t>村民代表参与前期项目确定会议、决议，参与项目实施过程中施工质量和资金使用的监督；通过项目建设，提升花椒管护质量和效益；带动本地村民实现务工增收。</t>
  </si>
  <si>
    <t>建设水肥药一体化灌溉系统2套，面积500亩。</t>
  </si>
  <si>
    <t>提质增效500亩</t>
  </si>
  <si>
    <t>项目竣工验收合格率≥100%</t>
  </si>
  <si>
    <t>项目总投资60万元，其中财政投资补助40万元</t>
  </si>
  <si>
    <t>每亩增加产量20公斤以上</t>
  </si>
  <si>
    <t>提升花椒产业质量、增加产量、促进增收</t>
  </si>
  <si>
    <t>群众满意度达90%以上</t>
  </si>
  <si>
    <t>云阳县2025年宝坪镇大石村黄桃园提质增效水肥一体化项目</t>
  </si>
  <si>
    <t>建设水肥药一体化灌溉系统1套；每套包含泵房1个40平方米左右，田间管网覆盖130亩，实现施肥枪施肥及喷药。</t>
  </si>
  <si>
    <t>宝坪镇大石村</t>
  </si>
  <si>
    <t>化肥减施10%以上；产量每亩增加15公斤以上。</t>
  </si>
  <si>
    <t>村民代表参与前期项目确定会议、决议，参与项目实施过程中施工质量和资金使用的监督；通过项目建设，提升质量和效益。</t>
  </si>
  <si>
    <t>建设水肥药一体化灌溉系统1套，面积130亩。</t>
  </si>
  <si>
    <t>提质增效130亩</t>
  </si>
  <si>
    <t>项目总投资20.00万元，其中财政投资补助10.40万元</t>
  </si>
  <si>
    <t>每亩增加产量15公斤以上</t>
  </si>
  <si>
    <t>提升黄桃产业质量、增加产量、促进增收</t>
  </si>
  <si>
    <t>受益对象满意度90%</t>
  </si>
  <si>
    <t>云阳县2025年蔈草镇双丰村人行便道项目</t>
  </si>
  <si>
    <t>新修人行便道3.5公里</t>
  </si>
  <si>
    <t>双丰村7组（伙地岭至庙儿粱）</t>
  </si>
  <si>
    <t>解决群众出行难问题</t>
  </si>
  <si>
    <t>引导受益群众参与建设和监督，优先选择脱贫户、监测户务工，增加收入</t>
  </si>
  <si>
    <t>3.5公里</t>
  </si>
  <si>
    <t>13万/公里</t>
  </si>
  <si>
    <t>生产条件改善，农民户均增收2000元</t>
  </si>
  <si>
    <t>80人直接受益</t>
  </si>
  <si>
    <t>云阳县蔈草镇人民政府</t>
  </si>
  <si>
    <t>胡巍</t>
  </si>
  <si>
    <t>云阳县2025年蔈草镇双丰村耕作便道项目</t>
  </si>
  <si>
    <t>新修耕作便道7.5公里</t>
  </si>
  <si>
    <t>双丰村</t>
  </si>
  <si>
    <t>方便群众生产，提高生产效率</t>
  </si>
  <si>
    <t>7.5公里</t>
  </si>
  <si>
    <t>50万/公里</t>
  </si>
  <si>
    <t>300余人直接受益</t>
  </si>
  <si>
    <t>云阳县2025年蔈草镇双丰村人行梯道项目</t>
  </si>
  <si>
    <t>新修人行梯道6.5公里</t>
  </si>
  <si>
    <t>6.5公里</t>
  </si>
  <si>
    <t>200余人直接受益</t>
  </si>
  <si>
    <t>云阳县2025年大阳镇鸡鸣村竹荪种植项目</t>
  </si>
  <si>
    <t>改扩建5亩，通过大棚种植竹荪10万袋。</t>
  </si>
  <si>
    <t>鸡鸣村</t>
  </si>
  <si>
    <t>通过大棚种植竹荪10万袋，带动就业25人，建成后达到产值80万元。</t>
  </si>
  <si>
    <t>10名村民代表参与前期项目确定会议、决议，参与项目的选择；通过流转土地、务工等方式带动脱贫户增收。带动脱贫人口务工就业8人，人均增收1000元。</t>
  </si>
  <si>
    <t>大棚种植竹荪10万袋</t>
  </si>
  <si>
    <t>大棚种植竹荪10万袋，每袋补助2元，共计申请财政补助20万元。</t>
  </si>
  <si>
    <t>村集体增收1.5万元以上</t>
  </si>
  <si>
    <t>带动脱贫人口务工就业8人，人均增收1000元。</t>
  </si>
  <si>
    <t>云阳县大阳镇人民政府</t>
  </si>
  <si>
    <t>根据村民自治原则，各村在合理合规的前提下自行决议收入分配方案。</t>
  </si>
  <si>
    <t>颜高本</t>
  </si>
  <si>
    <t>云阳县2025年大阳镇鸡鸣村蚕桑种养殖项目</t>
  </si>
  <si>
    <t>新建储桑室1间，1300平方米，并购买配套附属设施。</t>
  </si>
  <si>
    <t>通过种植桑树30亩养殖蚕，带动就业25人，建成后达到产值80万元。</t>
  </si>
  <si>
    <t>10名村民代表参与前期项目确定会议、决议，参与项目的选择；通过流转土地、务工等方式带动脱贫户增收。带动脱贫人口务工就业10人，人均增收1000元。</t>
  </si>
  <si>
    <t>通过种植桑树养殖蚕，带动就业25人，建成后达到产值80万元。</t>
  </si>
  <si>
    <t>1.购买蚕匾100个，蚕架、加温设备、消毒设备、新建贮桑室1间。2.种植桑叶30亩。</t>
  </si>
  <si>
    <t>购买蚕匾100，蚕架、加温设备、消毒设备、贮桑室1间，种植桑植30亩，共需资金50万元。</t>
  </si>
  <si>
    <t>村集体增收2万元以上</t>
  </si>
  <si>
    <t>云阳县2025年大阳镇鸡鸣村米厂加工项目</t>
  </si>
  <si>
    <t>1、新建大米加工厂房1200平方米；2、无尘车间建设；3、电商营销等综合用房（主体工程680平方米，装饰装璜680平方米等）；4、购买安装机械设备（清理去石机，砻谷机，谷糙筛，白米分级筛，大米抛光机，筛选机各1台）；5、仓库建设（仓库（50吨）6个）。</t>
  </si>
  <si>
    <t>鸡鸣村5组</t>
  </si>
  <si>
    <t>通过该项目的实施，预计年加工精米1000吨，为当地农户提供精细加工，延长产业链，提升产值链，带动优质水稻产业发展；解决约30户社员稻谷售卖问题，促进社员种植优质水稻增收，企业年纯收益达到50万元。</t>
  </si>
  <si>
    <t>村民代表等10余人参与前期项目确定会议、决议，参与项目的选择且5人参与过程与质量监督；带贫减贫机制：项目施工务工增收。</t>
  </si>
  <si>
    <t>为当地农户提供精细加工，延长产业链，提升产值链，带动优质水稻产业发展；解决约30户社员稻谷售卖问题，促进社员种植优质水稻增收，企业年纯收益达到50万元。</t>
  </si>
  <si>
    <t>新建大米加工厂房1200平方米</t>
  </si>
  <si>
    <t>改扩建大米加工厂及购买设备等共需投资370.74万元</t>
  </si>
  <si>
    <t>企业年纯收益达到50万元。</t>
  </si>
  <si>
    <t>解决约30户社员稻谷售卖问题，促进社员种植优质水稻增收。</t>
  </si>
  <si>
    <t>云阳县农委</t>
  </si>
  <si>
    <t xml:space="preserve">大阳镇人民政府
</t>
  </si>
  <si>
    <t>云阳县2025年大阳镇大阳村产业路硬化项目</t>
  </si>
  <si>
    <t>1、硬化阳余平肉牛养殖基地公路长0.4公里，宽3.5米；2、硬化肖后明肉牛养殖场公路长0.3公里，宽3.5米；3、硬化陈振清养牛场公路长0.3公里，宽3.5米。</t>
  </si>
  <si>
    <t>大阳村</t>
  </si>
  <si>
    <t>通过公路硬化解决养殖户3户10人运输饲料方便，方便周边群众8户16人出行。</t>
  </si>
  <si>
    <t>10名村民代表参与前期项目确定会议，3名监督委员会成员进行监管，带动6名群众增收（其中脱贫户2人），人均增收5000元。</t>
  </si>
  <si>
    <t>通过新增集体固定资产投资，3家养殖大户每年可增加收入15万元。</t>
  </si>
  <si>
    <t>1、硬化阳余平肉牛养殖基地公路， 长0.4公里，宽3.5米；2、硬化肖后明肉牛养殖场公路长0.3公里，宽3.5米；3、硬化陈振清养牛场公路长0.3公里，宽3.5米。</t>
  </si>
  <si>
    <t>1、硬化阳余平肉牛养殖基地公路， 长0.4公里，宽3.5米，需资金28万元；2、硬化肖后明肉牛养殖场公路长0.3公里，宽3.5米需资金21万元；3、硬化陈振清养牛场公路长0.3公里米，宽3.5米，需资金21万元。</t>
  </si>
  <si>
    <t>带动群众增收20万元。</t>
  </si>
  <si>
    <t>带动脱贫人口务工就业2人，人均增收2000元。</t>
  </si>
  <si>
    <t>项目存续期10年以上</t>
  </si>
  <si>
    <t>云阳县2025年大阳镇民富村菊花种植项目</t>
  </si>
  <si>
    <t xml:space="preserve">
种植业基地</t>
  </si>
  <si>
    <t>新建菊花种植基地200亩及配套设施。</t>
  </si>
  <si>
    <t>民富村</t>
  </si>
  <si>
    <t>通过新建菊花种植基地200亩及配套设施价值40万元，建成后由村集体出租给业主，年租金4万元，村集体经济年增收4万元以上。</t>
  </si>
  <si>
    <t>6名村民代表参与前期项目确定会议、决议，村集体按照项目收益兑现成员分红。</t>
  </si>
  <si>
    <t>1.需流转土地费用4万元。2.建设管理处置房10万元。3.翻地费用10万元。4.购买机器设备（除草机，烘干机，喷洒农药无人机等）共需15万元。5.其他杂用农具1万元。</t>
  </si>
  <si>
    <t>1.需流转土地费用4万元。2.建设管理房10万元。3.翻地费用10万元。4.购买机器设备（除草机，烘干机，喷洒农药无人机等）共需15万元。5.其他杂用农具1万元。</t>
  </si>
  <si>
    <t>村集体经济年增收4万元以上</t>
  </si>
  <si>
    <t>带动脱贫人口务工就业5人，人均增收2000元。</t>
  </si>
  <si>
    <t>受益脱贫户满意度95%以上</t>
  </si>
  <si>
    <t>云阳县2025年大阳镇紫藤村中药材加工厂项目</t>
  </si>
  <si>
    <t>种植加
工业</t>
  </si>
  <si>
    <t>新建中药材加工厂1000平方米及配套附属设施。</t>
  </si>
  <si>
    <t>紫藤村</t>
  </si>
  <si>
    <t>通过中药材加工厂1000平方米及配套附属设施建设，新增集体固定资产1000平方米价值150万元，建成后由村集体出租给业主，2025年租金2万元，根据经济效益以后最低租金2万元以上。</t>
  </si>
  <si>
    <t>10名村民代表参与前期项目确定会议、决议，村集体按照项目收益兑现成员分红，带动务工就业35人（其中脱贫户10人）人均增收2000元。</t>
  </si>
  <si>
    <t>通过中药材加工厂1000平方米及配套附属设施建设，新增集体固定资产1000平方米价值150万元，建成后由村集体出租给业主，2025年租金0.5万元，根据经济效益以后最低租金2万元以上。</t>
  </si>
  <si>
    <t xml:space="preserve">1.中药材场地建设40万元。
2.土地流转50亩，1万元。
3.4台清洗机共计24万元。                      4.5台中药材切片机15万元。                      5.6台烘干机53万。6.2台包装机2万元
</t>
  </si>
  <si>
    <t xml:space="preserve">中药材加工厂1000平方米及配套附属设施150万元。
</t>
  </si>
  <si>
    <t>带动脱贫户10人，人均增收2000元。</t>
  </si>
  <si>
    <t>云阳县2025年大阳镇黄陵村菊花种植项目</t>
  </si>
  <si>
    <t>新建菊花种植基地100亩及配套设施。</t>
  </si>
  <si>
    <t>黄陵村</t>
  </si>
  <si>
    <t>通过新建菊花种植基地100亩及配套设施价值20万元，建成后由村集体出租给业主，年租金1.5万元，村集体经济年增收1.5万元以上。</t>
  </si>
  <si>
    <t>10名村民代表参与前期项目确定会议、决议，村集体按照项目收益兑现成员分红。</t>
  </si>
  <si>
    <t>1.需流转土地费用3万元。2.建设管理处置房5万元。3.翻地费用5万元。4.购买机器设备（除草机，烘干机，喷洒农药无人机等）共需6万元。5.其他杂用农具1万元。</t>
  </si>
  <si>
    <t>村集体经济年增收1.5万元以上</t>
  </si>
  <si>
    <t>带动村集体经济增收。</t>
  </si>
  <si>
    <t>云阳县2025年大阳镇蚕丝被加工项目</t>
  </si>
  <si>
    <t>租房70平方米，新建蚕丝被加工房1个（购买加工设备一套）。</t>
  </si>
  <si>
    <t>庆霞社区</t>
  </si>
  <si>
    <t>通过租房70平方米，新建蚕丝被加工房1个（购买加工设备一套），建成后年产值达到40万元，带动脱贫人口就业2人。</t>
  </si>
  <si>
    <t>6名村民代表参与前期项目确定会议、决议，参与项目的选择；带动脱贫人口务工就业2人，人均增收2000元。</t>
  </si>
  <si>
    <t>通过租房70平方米，新建蚕丝被加工房1个（购买加工设备一套），带动脱贫人口就业2人。</t>
  </si>
  <si>
    <t>新建蚕丝被加工房1个。</t>
  </si>
  <si>
    <t>新建蚕丝被加工房1个（购买设备一套），需30万元，申请财政补助15万元。</t>
  </si>
  <si>
    <t>建成后年产值达到40万元。</t>
  </si>
  <si>
    <t>项目存续期3年以上</t>
  </si>
  <si>
    <t>云阳县2025年大阳镇中药材加工项目</t>
  </si>
  <si>
    <t>新建杜仲皮加工厂500平方米，购买加工设施设备一套。</t>
  </si>
  <si>
    <t>通过新建杜仲皮加工厂500平方米，购买加工设施设备一套，建成后年产值达到60万元，带动周边就业2人。</t>
  </si>
  <si>
    <t>10名农户参与前期项目建设，通过流转土地、务工等方式带动脱贫户增收。带动脱贫人口务工就业2人，人均增收1000元。</t>
  </si>
  <si>
    <t>通过新建杜仲皮加工厂500平方米，购买加工设施设备一套，带动周边就业2人。</t>
  </si>
  <si>
    <t>新建杜仲皮加工厂500平方米</t>
  </si>
  <si>
    <t>新建杜仲皮加工厂500平方米，购买加工设施设备一套，共计需50万元，按照总投资的30%申请补助。</t>
  </si>
  <si>
    <t>带动当地10名群众人均增收1000元以上。</t>
  </si>
  <si>
    <t>带动脱贫人口务工就业2人，人均增收1000元。</t>
  </si>
  <si>
    <t>云阳县2025年大阳镇大树村肉牛养殖项目</t>
  </si>
  <si>
    <t>新建肉牛养殖场600㎡及配套附属设施。</t>
  </si>
  <si>
    <t>大树村1组</t>
  </si>
  <si>
    <t>通过新增集体固定资产600㎡价值50万元，建成后由村集体出租给业主，2025年租金1.5万元，2026年租金2万元，根据经济效益以后年度最低租金2.5万元以上。</t>
  </si>
  <si>
    <t>8名村民代表参与前期项目确定会议、决议，村集体按照项目收益兑现成员分红，带动务工就业2人，人均增收2000元。</t>
  </si>
  <si>
    <t>1、饲养场1个600平方米，每平方米500元，投资30万元；         2、有机肥堆放场地100平方米，每平方米300元，合计3万元；                       3、化粪池120立方，每立方1000元，合计12万元；       4、饲料粉碎搅拌机一套2万元，草料粉碎机一台1万元，共投资3万元；               5、土地流转费，设计，审计，资料费等费用投资2万元。</t>
  </si>
  <si>
    <t>饲养场，每平方米500元；有机肥堆放场地每平方米300元；化粪池每立方1000元。</t>
  </si>
  <si>
    <t>带动脱贫户2户以上增收</t>
  </si>
  <si>
    <t>云阳县2025年大阳镇大树村农村安全饮水池项目</t>
  </si>
  <si>
    <t xml:space="preserve">农村基础设施（含产业配套基础设施）
</t>
  </si>
  <si>
    <t>新建饮水池500立方米，及配套附属设施。</t>
  </si>
  <si>
    <t>大树村9-12组</t>
  </si>
  <si>
    <t>通过新建安全饮水池500立方米，巩固提升大树村饮水安全，解决大树村9-12组1154人生产生活人畜饮水。</t>
  </si>
  <si>
    <t>村民代表等10余人参与前期项目确定会议、决议，参与项目的选择且3余人参与过程与质量监督；项目施工带动3人务工增收，人均增收3000元。</t>
  </si>
  <si>
    <t>新建饮水池500立方米，及配套附属设施（其中pe30水管1000米，pe20水管2000米。）。</t>
  </si>
  <si>
    <t xml:space="preserve">新建饮水池500立方米及附属配套设施，共计80万元。 </t>
  </si>
  <si>
    <t>带动当地19名群众参与务工，增加收入2000元。</t>
  </si>
  <si>
    <t>巩固提升1154人饮水安全。</t>
  </si>
  <si>
    <t xml:space="preserve">
</t>
  </si>
  <si>
    <t>云阳县2025年大阳镇大树村灌溉项目</t>
  </si>
  <si>
    <t>新建拦河堤长25米，高3米，宽2米，片石混凝土150立方米；引水管80PVC3000米。</t>
  </si>
  <si>
    <t>大树村7组</t>
  </si>
  <si>
    <t>通过新建拦河堤长25米，高3米，宽2米，片石混凝土150立方米；引水管80PVC3000米。解决大树村户98户235人其中脱贫户15户48人生产灌溉问题，为脱贫户增收致富创造条件。</t>
  </si>
  <si>
    <t>群众参与：村民代表等10余人参与前期项目确定会议、决议，参与项目的选择且3余人参与过程与质量监督；项目施工带动10人务工增收，人均增收1000元。</t>
  </si>
  <si>
    <t>80PVC3000米，每米约48元新建拦河堤长25米，高3米，宽2米，片石混凝土150立方米；引水管80PVC3000米。共计需23万元。</t>
  </si>
  <si>
    <t>带动当地10名群众参与务工，增加收入1000。</t>
  </si>
  <si>
    <t>带动脱贫户15户以上增收，人均增收1000元以上。</t>
  </si>
  <si>
    <t>云阳县2025年高阳镇张知佰柑橘园提质增效项目</t>
  </si>
  <si>
    <t>1.建设管理房1套，单个面积30平方米；
2.水肥一体化首部系统1套，田间四级浇灌高压管网体系50亩；
3.增施有机肥面积50亩，增施生物有机肥8吨；配方施肥10吨。4.购买并安装轨道
长度1000米（轨道机按80元/米补助）；
5.采购果园轨道机头2个（机头按3000元/个补助）。</t>
  </si>
  <si>
    <t>云阳县高阳镇明冲村</t>
  </si>
  <si>
    <t>通过实施柑橘园水肥药一体化项目50亩，可减少化肥农药使用率10%以上，节约劳动力20%以上，肥料吸收效率提高1倍以上。</t>
  </si>
  <si>
    <t>（1）群众参与：10人参与前期项目确定会议、决议，5人参与入库项目的选择，5人参与项目实施过程中施工质量和资金使用的监督。
（2）利益联结：5名群众参与务工增收0.5万元。</t>
  </si>
  <si>
    <t>1.建设管理房1套，单个面积30平方米；
2.水肥一体化首部系统1套，田间四级浇灌高压管网体系50亩；
3.增施有机肥面积50亩，增施生物有机肥8吨；配方施肥10吨。4.硬化机耕道1公里。</t>
  </si>
  <si>
    <t>安装水肥药一体化灌溉系统1套，面积50亩，每亩补助800元。机耕道每公里补助45万元</t>
  </si>
  <si>
    <t>带动5人务工，人均增收0.5万元以上。</t>
  </si>
  <si>
    <t>辐射带动脱贫户1户实现年增收0.5万元。</t>
  </si>
  <si>
    <t>项目持续≥3年</t>
  </si>
  <si>
    <t>受益对象满意度≥90%</t>
  </si>
  <si>
    <t>葛彬</t>
  </si>
  <si>
    <t>云阳县2025年高阳镇晏家水果种植园轨道机项目</t>
  </si>
  <si>
    <t>产业园（区）</t>
  </si>
  <si>
    <t>晏家水果种植园铺设轨道1000米，安装机头2个</t>
  </si>
  <si>
    <t>青树村6组</t>
  </si>
  <si>
    <t>铺设轨道1000米，安装机头2个</t>
  </si>
  <si>
    <t>（1）群众参与：10人参与前期项目确定会议、决议，5人参与入库项目的选择，5人参与项目实施过程中施工质量和资金使用的监督。
（2）利益联结：亩增加综合收益超过500元。</t>
  </si>
  <si>
    <t xml:space="preserve">安装轨道800米，每米补助80元。安装机头2个，每个补助3000元。
</t>
  </si>
  <si>
    <t>减少人工40%；亩增加综合收益超过500元。</t>
  </si>
  <si>
    <t>带动脱贫户增收</t>
  </si>
  <si>
    <t>项目持续≥10年</t>
  </si>
  <si>
    <t>受益对象满意度≥99%</t>
  </si>
  <si>
    <t>晏伟</t>
  </si>
  <si>
    <t>云阳县2025年高阳镇明冲村诚伟柑橘园水肥药一体化项目</t>
  </si>
  <si>
    <t>1.建设管理房1套，单个面积30平方米；
2.水肥一体化首部系统1套，田间四级浇灌高压管网体系300亩；
3.增施有机肥面积300亩，增施生物发酵肥68吨。</t>
  </si>
  <si>
    <t>云阳县高阳镇明冲村6组</t>
  </si>
  <si>
    <t>通过实施柑橘园水肥药一体化项目，可减少化肥农药使用率10%以上，节约劳动力40%以上，亩均增收500元以上，辐射带动脱贫户85户326人实现年增收11.8万元。</t>
  </si>
  <si>
    <t>（1）群众参与：10人参与前期项目确定会议、决议，5人参与入库项目的选择，5人参与项目实施过程中施工质量和资金使用的监督。
（2）利益联结：带动326名脱贫户实现年增收11.8万元。</t>
  </si>
  <si>
    <t>建设有机肥发酵系统1套，容积76立方米。
安装水肥药一体化灌溉系统1套，面积300亩</t>
  </si>
  <si>
    <t>安装水肥药一体化灌溉系统1套，面积300亩，每亩补助800元。</t>
  </si>
  <si>
    <t>辐射带动脱贫户85户326人实现年增收11.8万元。</t>
  </si>
  <si>
    <t>王万平</t>
  </si>
  <si>
    <t>云阳县2025年高阳镇乐公村新建柑橘园水肥、轨道一体化项目</t>
  </si>
  <si>
    <t>一、新建柑橘园水肥一体化：150亩
（计划总投资25.2万元）
1.新建设备用房及管理用房约30平方米计划投资30平方米*1200元/平方米=3.6万元；
2.新建预混池2个，每个约10立方米计划投资20立方米*500元/立方米=1万元；
3.购置并安装水肥药一体化智能管理系统1套计划投资12万元；
4.购买并安装φ25高压主管道2500米计划投资2.5万元；
5.购买并安装φ20高压支管道4500米计划投资3.6万元；
6.清水供应及设备1套，包括约30立方米蓄水池、水泵、φ25高压管计划投资1.5万元；
7.附属配件及维修工具计划投资1万元。                                                  
二、购买并安装轨道设备
1.单轨每米180元×1200米=21.6万元；
2.采购果园轨道机头3个，机头每个10000元，计划投资3万元。</t>
  </si>
  <si>
    <t>云阳县高阳镇乐公村</t>
  </si>
  <si>
    <t>通过实施水肥药一体化项目，预期实现以下效益：一是经济效益，采用水肥药枪施肥技术可节约劳动力40%以上， 使用轨道设备后将减少人工60%以上；二是生态效益，采用本施肥技术后，施肥直到根部，肥效提高2倍以上，减少化肥和农药使用10%以上。</t>
  </si>
  <si>
    <t>（1）群众参与：10人参与前期项目确定会议、决议，5人参与入库项目的选择，5人参与项目实施过程中施工质量和资金使用的监督。
（2）利益联结：14名群众参与务工增收1万元。</t>
  </si>
  <si>
    <t xml:space="preserve">
安装水肥药一体化灌溉系统1套，面积150亩</t>
  </si>
  <si>
    <t>安装水肥药一体化灌溉系统1套，面积150亩，每亩补助800元。每米补助80元。
采购果园轨道机头2个，每个补助3000元。</t>
  </si>
  <si>
    <t>辐射带动脱贫户5户14人实现年增收1万元。</t>
  </si>
  <si>
    <t>云阳县2025年高阳镇团堡村向家老屋柑橘园水肥药一体化项目</t>
  </si>
  <si>
    <t>一、水肥一体化部分
1.建设管理房1套，单个面积30平方米；
2.水肥一体化首部系统1套，田间四级浇灌高压管网体系112亩；
3.增施有机肥面积112亩，增施生物有机肥25吨；配方施肥20.15吨。
二、购买并安装轨道设备
1.轨道长度2000米（轨道机按80元/米补助）；
2.采购果园轨道机头2个（机头按3000元/个补助）。</t>
  </si>
  <si>
    <t>云阳县高阳镇团堡村7组</t>
  </si>
  <si>
    <t>通过实施柑橘园水肥药一体化项目，可减少化肥农药使用率10%以上，节约劳动力40%以上，亩均增收500元以上，辐射带动脱贫户3户7人实现年增收1.8万元。</t>
  </si>
  <si>
    <t>（1）群众参与：10人参与前期项目确定会议、决议，5人参与入库项目的选择，5人参与项目实施过程中施工质量和资金使用的监督。（2）利益联结：7名群众参与务工增收1.8万元。</t>
  </si>
  <si>
    <t>安装水肥药一体化灌溉系统1套，面积112亩.
安装轨道设备2000米。
采购果园轨道机头2个。</t>
  </si>
  <si>
    <t>安装水肥药一体化灌溉系统1套，面积112亩，每亩补助800元。
安装轨道设备2000米，每米补助80元。
采购果园轨道机头2个，每个补助3000元。</t>
  </si>
  <si>
    <t>辐射带动脱贫户3户7人实现年增收1.8万元。</t>
  </si>
  <si>
    <t>受益农户满意度≥96%</t>
  </si>
  <si>
    <t>云阳县2025年高阳镇明冲村佛手园提质增效项目</t>
  </si>
  <si>
    <t>一、水肥药一体化部分
1.建设管理房1套，单个面积30平方米、
2.水肥一体化首部系统1套，田间四级浇灌高压管网体系150亩；
3.增施有机肥面积150亩。
二、购买并安装轨道设备
1.轨道长度2000米，80元/米；
2.采购果园轨道机头2个，3000元/个。</t>
  </si>
  <si>
    <t>云阳县高阳镇明冲村1组</t>
  </si>
  <si>
    <t>通过实施柑橘园水肥药一体化项目，可减少化肥农药使用率10%以上，节约劳动力40%以上，亩均增收500元以上，辐射带动脱贫户6人实现年增收2.3万元。</t>
  </si>
  <si>
    <t>（1）群众参与：10人参与前期项目确定会议、决议，5人参与入库项目的选择，5人参与项目实施过程中施工质量和资金使用的监督。
（2）利益联结：6名群众参与务工增收2.3万元。</t>
  </si>
  <si>
    <t>安装水肥药一体化灌溉系统1套，面积150亩.
安装轨道设备2000米。
采购果园轨道机头2个。</t>
  </si>
  <si>
    <t>安装水肥药一体化灌溉系统1套，面积150亩，每亩补助800元。
安装轨道设备2000米，每米补助80元。
采购果园轨道机头2个，每个补助3000元。</t>
  </si>
  <si>
    <t>辐射带动脱贫户6人实现年增收2.3万元。</t>
  </si>
  <si>
    <t>受益对象满意度≥97%</t>
  </si>
  <si>
    <t>云阳县2025年高阳镇明冲村管山柑橘园水肥药一体化项目</t>
  </si>
  <si>
    <t>1.建设管理房1套，单个面积30平方米；
2.水肥一体化首部系统1套，田间四级浇灌高压管网体系200亩；
3.增施有机肥面积200亩，增施有机肥50吨；                二、购买并安装轨道设备
1.轨道长度1000米（轨道机按80元/米补助）；
2.采购果园轨道机头2个（机头按3000元/个补助）。</t>
  </si>
  <si>
    <t>云阳县高阳镇明冲村8组</t>
  </si>
  <si>
    <t>通过实施柑橘园水肥药一体化项目，可减少化肥农药使用率10%以上，节约劳动力40%以上，亩均增收500元以上，辐射带动脱贫户9户实现年增收0.3万元。</t>
  </si>
  <si>
    <t>（1）群众参与：10人参与前期项目确定会议、决议，5人参与入库项目的选择，5人参与项目实施过程中施工质量和资金使用的监督。（2）利益联结：9名群众参与务工增收0.3万元。</t>
  </si>
  <si>
    <t>安装水肥药一体化灌溉系统1套，面积200亩</t>
  </si>
  <si>
    <t>安装水肥药一体化灌溉系统1套，面积200亩，每亩补助800元。安装轨道设备1000米，每米补助80元。
采购果园轨道机头2个，每个补助3000元</t>
  </si>
  <si>
    <t>辐射带动脱贫户3户9人实现年增收0.3万元。</t>
  </si>
  <si>
    <t>受益对象满意度≥96%</t>
  </si>
  <si>
    <t>云阳县2025年高阳镇建全村佛手产业园建设项目</t>
  </si>
  <si>
    <t>1.建设管理房1套，单个面积30平方米；
2.水肥一体化首部系统1套，田间四级浇灌高压管网体系200亩；
3.增施有机肥面积200亩。</t>
  </si>
  <si>
    <t>云阳县高阳镇建全村12组</t>
  </si>
  <si>
    <t>通过实施佛手园水肥药一体化项目，可减少化肥农药使用率10%以上，节约劳动力40%以上，亩均增收500元以上，辐射带动脱贫户实现年增收3-4万元。</t>
  </si>
  <si>
    <t>（1）群众参与：10人参与前期项目确定会议、决议，5人参与入库项目的选择，5人参与项目实施过程中施工质量和资金使用的监督。
（2）利益联结：7名群众参与务工增收3-4万元。</t>
  </si>
  <si>
    <t>安装水肥药一体化灌溉系统1套，面积200亩，每亩补助800元。</t>
  </si>
  <si>
    <t>辐射带动脱贫户3户7人实现年增收3-4万元。</t>
  </si>
  <si>
    <t>受益农户满意度≥97%</t>
  </si>
  <si>
    <t>云阳县2025年高阳镇明冲村张兵柑橘园水肥药一体化项目</t>
  </si>
  <si>
    <t>1.建设管理房1套，单个面积30平方米；
2.水肥一体化首部系统1套，田间四级浇灌高压管网体系50亩；
3.增施有机肥面积50亩，增施生物有机肥9吨；配方施肥10吨。   4.新建抗旱池100立方米。</t>
  </si>
  <si>
    <t>云阳县高阳镇明冲村4组</t>
  </si>
  <si>
    <t>通过实施柑橘园水肥药一体化项目，可减少化肥农药使用率10%以上，降低劳动成本40%以上，亩均增收500元以上，辐射带动脱贫户实现年增收0.8万元。</t>
  </si>
  <si>
    <t>（1）群众参与：10人参与前期项目确定会议、决议，5人参与入库项目的选择，5人参与项目实施过程中施工质量和资金使用的监督。
（2）利益联结：4名群众参与务工增收0.8万元。</t>
  </si>
  <si>
    <t>1.建设管理房一套。
2.安装水肥药一体化灌溉系统1套，面积50亩    3.新建抗旱池100立方米。</t>
  </si>
  <si>
    <t>安装水肥药一体化灌溉系统1套，面积50亩，每亩补助800元。</t>
  </si>
  <si>
    <t>辐射带动脱贫户2户4人实现年增收0.8万元。</t>
  </si>
  <si>
    <t>受益农户满意度≥90%</t>
  </si>
  <si>
    <t>云阳县2025年高阳镇建全村佛手产业园提质增效项目</t>
  </si>
  <si>
    <t>产地初加工和精深加工</t>
  </si>
  <si>
    <t>建设烘干房1个，占地400平方米（含烘干设备2台）。</t>
  </si>
  <si>
    <t>云阳县高阳镇建全村</t>
  </si>
  <si>
    <t>通过实施佛手园佛手产业园提质增效项目，一是可实现经济增收，在投产当年预计增收2万元以上；二是提高佛手药用价值。</t>
  </si>
  <si>
    <t>（1）群众参与：10人参与前期项目确定会议、决议，5人参与入库项目的选择，5人参与项目实施过程中施工质量和资金使用的监督。
（2）利益联结：10名群众参与务工增收2万元。</t>
  </si>
  <si>
    <t>建设烘干房及设备一套</t>
  </si>
  <si>
    <t xml:space="preserve">建设烘干房及设备1个及设备两台。
</t>
  </si>
  <si>
    <t>带动农户增收≥2000元/户</t>
  </si>
  <si>
    <t>辐射带动脱贫户2户实现年增收0.5万元。</t>
  </si>
  <si>
    <t>受益对象满意度≥98%</t>
  </si>
  <si>
    <t>云阳县2025年高阳镇白元村5组机耕道项目</t>
  </si>
  <si>
    <t>硬化产业机耕道1.5公里以上，宽3-3.5m、厚0.18m、C25。</t>
  </si>
  <si>
    <t>白元村</t>
  </si>
  <si>
    <t>项目实施地点白元村5组陈大明处，通过硬化机耕道1.5公里，带动周边产业发展及改善778人（其中脱贫人口84人）的生产生活条件。实施过程中可吸纳群众临时务工15人以上，人均务工收入增加3500元以上。</t>
  </si>
  <si>
    <t>（1）群众参与：10人参与前期项目确定会议、决议，5人参与入库项目的选择，5人参与项目实施过程中施工质量和资金使用的监督。
（2）利益联结：实施过程中可吸纳群众临时务工15人以上，人均务工收入增加3500元以上。</t>
  </si>
  <si>
    <t>机耕道每公里补助45万元</t>
  </si>
  <si>
    <t>实施过程中可吸纳群众临时务工15人以上，人均务工收入增加3500元以上。</t>
  </si>
  <si>
    <t>总受益778人</t>
  </si>
  <si>
    <t>云阳县2025年高阳镇乐公村机耕道项目</t>
  </si>
  <si>
    <t>硬化机耕道长2公里，宽3.5米、厚0.2米，材料为C25混凝土砼</t>
  </si>
  <si>
    <t>通过机耕道硬化，可带动村集体产业发展，增加就业岗位，提高年均收入。</t>
  </si>
  <si>
    <t>（1）群众参与：10人参与前期项目确定会议、决议，5人参与入库项目的选择，5人参与项目实施过程中施工质量和资金使用的监督。
（2）利益联结：4名群众参与务工增收2万元。</t>
  </si>
  <si>
    <t>硬化机耕道2公里。</t>
  </si>
  <si>
    <t>硬化机耕道2公里，补助50万元/公里</t>
  </si>
  <si>
    <t>带动当地4名群众参与务工，增加收入2万元</t>
  </si>
  <si>
    <t>改善300余群众的人居和出行环境</t>
  </si>
  <si>
    <t>项目持续≥20年</t>
  </si>
  <si>
    <t>受益农户满意度≥98%</t>
  </si>
  <si>
    <t>云阳县2025年高阳镇小安村机耕道项目</t>
  </si>
  <si>
    <t>新修（硬化）产业机耕道2公里以上，宽3-3.5m、厚0.18m、C25。</t>
  </si>
  <si>
    <t>小安村</t>
  </si>
  <si>
    <t>项目实施地点小安村5组/1组，通过修建机耕道2公里，带动周边产业发展、种养殖户及改善68人（其中脱贫人口25人）的生产生活条件。实施过程中可吸纳群众临时务工5人以上，人均务工收入增加0.8万元以上。</t>
  </si>
  <si>
    <t>（1）群众参与：10人参与前期项目确定会议、决议，5人参与入库项目的选择，5人参与项目实施过程中施工质量和资金使用的监督。
（2）利益联结：实施过程中可吸纳群众临时务工5人以上，人均务工收入增加0.8万元以上。</t>
  </si>
  <si>
    <t>实施过程中可吸纳群众临时务工5人以上，人均务工收入增加0.8万元以上。</t>
  </si>
  <si>
    <t>总受益68人</t>
  </si>
  <si>
    <t>云阳县2025年高阳镇团堡村机耕道项目</t>
  </si>
  <si>
    <t>新修产业机耕道2公里，宽3.5m、厚0.18m、C25。</t>
  </si>
  <si>
    <t>团堡村</t>
  </si>
  <si>
    <t>项目实施地点团堡村，通过修建机耕道2公里，带动周边产业发展及改善517人（其中脱贫人口59人）的生产生活条件。实施过程中可吸纳群众临时务工5人以上，人均务工收入增加4500元以上。</t>
  </si>
  <si>
    <t>（1）群众参与：10人参与前期项目确定会议、决议，5人参与入库项目的选择，5人参与项目实施过程中施工质量和资金使用的监督。
（2）利益联结：实施过程中可吸纳群众临时务工5人以上，人均务工收入增加4500元以上。</t>
  </si>
  <si>
    <t>实施过程中可吸纳群众临时务工5人以上，人均务工收入增加4500元以上。</t>
  </si>
  <si>
    <t>云阳县2025年高阳镇桂林村机耕道项目</t>
  </si>
  <si>
    <t>桂林村8组</t>
  </si>
  <si>
    <t>项目实施地点桂林村，通过修建机耕道2公里，带动周边产业发展及改善1530人（其中脱贫人口217人）的生产生活条件。实施过程中可吸纳群众临时务工5人以上，人均务工收入增加4500元以上。</t>
  </si>
  <si>
    <t>云阳县2025年高阳镇明冲村橙之星柑橘园水肥药一体化项目</t>
  </si>
  <si>
    <t>1.建设管理房1套，单个面积30平方米；
2.水肥一体化首部系统1套，田间四级浇灌高压管网体系100亩；
3.增施有机肥面积100亩，增施生物有机肥17.7吨；配方施肥20.8吨。</t>
  </si>
  <si>
    <t>建设管理房一套。
安装水肥药一体化灌溉系统1套，面积100亩</t>
  </si>
  <si>
    <t>安装水肥药一体化灌溉系统1套，面积100亩，每亩补助800元。</t>
  </si>
  <si>
    <t>云阳县2025年高阳镇屠宰加工改造配套项目</t>
  </si>
  <si>
    <t>配置全自动生产线一条，预计35万元，半自动生产线二条，30万元，排酸库一个，15万元，冻库一个10万元，消毒配套设施15万元，污水处理设备一套，100万元。圈舍喷淋系统一套，20万元。</t>
  </si>
  <si>
    <t>高阳镇乐公村</t>
  </si>
  <si>
    <t>通过屠宰加工改造配套项目，让农户生猪就近销售，减少成本5%，新增就业岗位8个，辐射带动脱贫户4人年均增收3.6万元.</t>
  </si>
  <si>
    <t>（1）带动村民及贫困户务工增收，新增就业岗位8个。（2）解决全镇及周边地区农户、贫困户生猪销售问题，促进农民增收。</t>
  </si>
  <si>
    <t>就近销售降低成本5%，增加收入50元/头</t>
  </si>
  <si>
    <t>新增就业岗位8个，辐射带动脱贫户4人年均增收3.6万元.</t>
  </si>
  <si>
    <t>云阳县2025年高阳镇光明村渝丰塘李子园避雨棚项目</t>
  </si>
  <si>
    <t>农村基础设施（含产业配套基础设施）</t>
  </si>
  <si>
    <t>李子园安装避雨棚14亩。</t>
  </si>
  <si>
    <t>光明村</t>
  </si>
  <si>
    <t>通过安装李子园避雨棚14亩。提升果园防汛能力，降低劳动成本10%以上，亩均增收800元以上，辐射带动脱贫户实现年增收0.5万元。</t>
  </si>
  <si>
    <t>10人参与前期项目确定会议、决议，5人参与入库项目的选择，5人参与项目实施过程中施工质量和资金使用的监督。带动8人务工，人均增加收入0.3万元。</t>
  </si>
  <si>
    <t>李子园安装避雨棚14亩。。</t>
  </si>
  <si>
    <t>申请补助28万元</t>
  </si>
  <si>
    <t>带动8人务工，人均增加收入0.3万元。</t>
  </si>
  <si>
    <t>云阳县2025年高阳镇白元村春霖柑橘园防旱池项目</t>
  </si>
  <si>
    <t>1.新建抗旱池200方，铺设管道2000米。       2.铺设轨道长度1500米；采购果园轨道机头4个。</t>
  </si>
  <si>
    <t>白元村3组</t>
  </si>
  <si>
    <t>通过新建抗旱池200方，铺设管道2000米；铺设轨道长度1500米；采购果园轨道机头4个。提升200亩果园抗旱能力，降低劳动成本20%以上，亩均增收200元以上，辐射带动脱贫户实现年增收0.5万元。</t>
  </si>
  <si>
    <t>10人参与前期项目确定会议、决议，5人参与入库项目的选择，6人参与项目实施过程中施工质量和资金使用的监督。带动5人务工，人均增加收入0.5万元。</t>
  </si>
  <si>
    <t>抗旱池补助500元/方。安装轨道设备1500米，每米补助80元。
采购果园轨道机头4个，每个补助3000元。</t>
  </si>
  <si>
    <t>带动5人务工，人均增加收入0.5万元。</t>
  </si>
  <si>
    <t>提升200亩果园抗旱能力，降低劳动成本20%以上，亩均增收200元以上，辐射带动脱贫户实现年增收0.5万元。</t>
  </si>
  <si>
    <t>云阳县2025年高阳梨树村雅林柑橘园水肥药一体化项目</t>
  </si>
  <si>
    <t>1.建设管理房1套，单个面积30平方米；
2.水肥一体化首部系统1套，田间四级浇灌高压管网体系240亩；
3.配方施肥36.56吨。</t>
  </si>
  <si>
    <t>云阳县高阳镇梨树村1组</t>
  </si>
  <si>
    <t>通过实施柑橘园水肥药一体化项目，可减少化肥农药使用率10%以上，节约劳动力40%以上，从而实现亩均增收500元以上，辐射带动脱贫户4户9人年均增收3.6万元。</t>
  </si>
  <si>
    <t>（1）群众参与：10人参与前期项目确定会议、决议，5人参与入库项目的选择，5人参与项目实施过程中施工质量和资金使用的监督。
（2）利益联结：5名群众参与务工增收1.6万元。</t>
  </si>
  <si>
    <t>安装水肥药一体化灌溉系统1套，面积240亩</t>
  </si>
  <si>
    <t>安装水肥一体化系统240亩，每亩补助800元</t>
  </si>
  <si>
    <t>辐射带动脱贫户4户9人年均增收3.6万元。</t>
  </si>
  <si>
    <t>云阳县2025年高阳镇皇城村枳壳园提质增效项目</t>
  </si>
  <si>
    <t>云阳县高阳镇皇城村16组</t>
  </si>
  <si>
    <t>通过实施枳壳园提质增效项目，一是可实现经济增收，在投产当年预计增收2万元以上，次年起每年预计增收在10万元及以上；二是提高药用价值，烘干处理可最大程度保留枳壳自身的营养成分。</t>
  </si>
  <si>
    <t>（1）群众参与：10人参与前期项目确定会议、决议，5人参与入库项目的选择，5人参与项目实施过程中施工质量和资金使用的监督。
（2）利益联结：7名群众参与务工增收2万元。</t>
  </si>
  <si>
    <t>带动农户增收≥1000元/户</t>
  </si>
  <si>
    <t>云阳县2025年高阳镇乐公村方丹果园水肥一体化建设项目</t>
  </si>
  <si>
    <t>云阳县高阳镇乐公村3组</t>
  </si>
  <si>
    <t>通过实施柑橘园水肥药一体化项目100亩，可减少化肥农药使用率10%以上，节约劳动力20%以上，肥料吸收效率提高1倍以上。</t>
  </si>
  <si>
    <t xml:space="preserve">首部系统1套。离心过滤器1套、PE手动反冲洗过滤器1套、高压泵1台
</t>
  </si>
  <si>
    <t>云阳县2025年高阳镇海坝村瑞橙生态农业柑橘水肥药一体化项目</t>
  </si>
  <si>
    <t>一、水肥药一体化部分
1.建设管理房1套，单个面积30平方米；
2.水肥一体化首部系统1套，田间四级浇灌高压管网体系140亩；
3.增施有机肥面积140亩。
二、购买并安装轨道设备
1.铺设轨道长度1600米；
2.采购果园轨道机头2个。</t>
  </si>
  <si>
    <t>云阳县高阳镇海坝村9组</t>
  </si>
  <si>
    <t>通过实施水肥药一体化项目，可减少化肥农药使用率10%以上，节约劳动力40%以上，亩均增收500元以上，可辐射带动脱贫户4户实现年增收3.6万元。</t>
  </si>
  <si>
    <t>（1）群众参与：10人参与前期项目确定会议、决议，5人参与入库项目的选择，5人参与项目实施过程中施工质量和资金使用的监督。
（2）利益联结：带动10人务工，年增收3.6万元。</t>
  </si>
  <si>
    <t>建设管理房一套。
安装水肥药一体化灌溉系统1套，面积140亩
轨道设备1600米。
轨道机头2个。</t>
  </si>
  <si>
    <t>安装水肥药一体化灌溉系统1套，面积140亩，每亩补助800元。安装轨道设备2500米，每米补助80元。
采购果园轨道机头3个，每个补助3000元。</t>
  </si>
  <si>
    <t>辐射带动脱贫户4户10人实现年增收3.6万元。</t>
  </si>
  <si>
    <t>云阳县2025年高阳小安村程财全柚子园水肥药一体化项目</t>
  </si>
  <si>
    <t>1.建设管理房1套，单个面积30平方米；
2.水肥一体化首部系统1套，田间四级浇灌高压管网体系240亩；3.配方施肥36.56吨。</t>
  </si>
  <si>
    <t>云阳县高阳镇小安村5组</t>
  </si>
  <si>
    <t>通过实施柚子园水肥药一体化项目，可减少化肥农药使用率10%以上，节约劳动力40%以上，从而实现亩均增收500元以上，辐射带动脱贫户5户10人.年均增收4万元。</t>
  </si>
  <si>
    <t>（1）群众参与：10人参与前期项目确定会议、决议，5人参与入库项目的选择，5人参与项目实施过程中施工质量和资金使用的监督。
（2）利益联结：带动当地10名群众参与务工，增加收入4万元。</t>
  </si>
  <si>
    <t>安装水肥药一体化灌溉系统1套，面积240亩.</t>
  </si>
  <si>
    <t>减少人工40%；减少化肥和农药使用30%；亩增加综合收益超过500元；辐射贫困户带动3户14人。</t>
  </si>
  <si>
    <t>项目持续≥5年</t>
  </si>
  <si>
    <t>受益农户满意度≥99%</t>
  </si>
  <si>
    <t>云阳县2025年故陵镇桥亭村马家湾人饮池及饮水管道项目</t>
  </si>
  <si>
    <t>马家湾人饮池500方，饮水管道25#6000米，32#进水管道1000米</t>
  </si>
  <si>
    <t>桥亭村8组</t>
  </si>
  <si>
    <t>解决马家湾及下带居住村民人畜饮水</t>
  </si>
  <si>
    <t>当地群众直接参与选址及修建，解决群众饮水。</t>
  </si>
  <si>
    <t>完成马家湾人饮池及500方，饮水管道25#6000米32#进水管道1000米</t>
  </si>
  <si>
    <t>人饮池及500方，饮水管道25#6000米32#进水管道1000米</t>
  </si>
  <si>
    <t>解决群众饮水问题</t>
  </si>
  <si>
    <t>保证群众用水</t>
  </si>
  <si>
    <t>云阳县故陵镇人民政府</t>
  </si>
  <si>
    <t>李合平</t>
  </si>
  <si>
    <t>云阳县2025年故陵镇高坪村饮水池建设</t>
  </si>
  <si>
    <t>完成高坪村5、6、14、15、16组饮水池修建2口各500方</t>
  </si>
  <si>
    <t>故陵镇高坪村7组、15组</t>
  </si>
  <si>
    <t>完成高坪村5、6、14、15、16组饮水池修建2口各500方，巩固周边群众饮水安全</t>
  </si>
  <si>
    <t>1.群众直接参与项目实施，通过务工形式参与建设，获得工资收入
2.健全农村饮水安全管理责任体系，完善配套设施，解决农户饮水</t>
  </si>
  <si>
    <t>修建饮水池1000立方米</t>
  </si>
  <si>
    <t>工程合格率100%</t>
  </si>
  <si>
    <t>700元/方</t>
  </si>
  <si>
    <t>受益人口数≥1100人</t>
  </si>
  <si>
    <t>工程设计使用年限≥15年</t>
  </si>
  <si>
    <t>受益群众满意度≥100%</t>
  </si>
  <si>
    <t>吴家俊</t>
  </si>
  <si>
    <t>云阳县2025年故陵镇故陵社区江云果业柑橘轨道运输项目</t>
  </si>
  <si>
    <t>轨道运输车头2个，轨道运输800米。</t>
  </si>
  <si>
    <t>故陵镇故陵社区</t>
  </si>
  <si>
    <t>带动5户以上已脱贫农户务工增收，提升柑橘亩产效益。</t>
  </si>
  <si>
    <t>通过流转土地、务工等方式带动脱贫户增收。</t>
  </si>
  <si>
    <t>果园新建轨道运输800米，新装机头2个</t>
  </si>
  <si>
    <t>每个机头3000元，轨道运输80元/米</t>
  </si>
  <si>
    <t>提升柑橘亩产效益</t>
  </si>
  <si>
    <t>李高云</t>
  </si>
  <si>
    <t>云阳县2025年故陵镇石功英种植家庭农场水肥一体化项目</t>
  </si>
  <si>
    <t>桥亭村2组椪柑果园安装水肥一体化设施一套，铺设220亩管道。</t>
  </si>
  <si>
    <t>桥亭村2组</t>
  </si>
  <si>
    <t>提升经济效益，降低生产人力成本，提升群众幸福感。</t>
  </si>
  <si>
    <t>通过流转土地、务工等方式带动脱贫户增收</t>
  </si>
  <si>
    <t>桥亭村2组椪柑果园安装水肥药一体化系统220亩</t>
  </si>
  <si>
    <t>安装水肥药一体化系统220亩，建设水肥药一体化系统1套，其中含泵房1个30平方米以上，首部系统1套，田间管网覆盖220亩。</t>
  </si>
  <si>
    <t>800元/亩</t>
  </si>
  <si>
    <t>石瑜芳</t>
  </si>
  <si>
    <t>云阳县2025年故陵镇家发柑橘园水肥药一体化项目</t>
  </si>
  <si>
    <t>故陵社区家法柑橘园安装水肥药一体化设施一套，铺设350亩管道。</t>
  </si>
  <si>
    <t>带动15户以上脱贫户增收。</t>
  </si>
  <si>
    <t>通过安装水肥一体化设施，增加务工，降低果园成本，受益脱贫户15户以上，户均增收2000元以上。</t>
  </si>
  <si>
    <t>水肥药一体化350亩</t>
  </si>
  <si>
    <t>水肥一体化按照800元/亩补助</t>
  </si>
  <si>
    <t>带动农户户均增收2000元以上。</t>
  </si>
  <si>
    <t>≥13年</t>
  </si>
  <si>
    <t>王伦发</t>
  </si>
  <si>
    <t>云阳县2025年故陵镇阳溢盛柑橘种植专业合作社水肥一体化项目</t>
  </si>
  <si>
    <t>云阳县故陵镇4组、5组、6组、9组、11组柑橘果园安装水肥一体化设施一套，铺设管道覆盖450亩。</t>
  </si>
  <si>
    <t>故陵社区4组、5组、6组、9组、11组</t>
  </si>
  <si>
    <t>提升经济效益，降低生产人力成本，提升群众幸福感</t>
  </si>
  <si>
    <t>故陵社区4组、5组、6组、9组、11组柑橘果园安装水肥药一体化系统450亩</t>
  </si>
  <si>
    <t>安装水肥药一体化系统450亩，建设水肥药一体化系统1套，其中含泵房1个30平方米以上，首部系统1套，田间管网覆盖450亩。</t>
  </si>
  <si>
    <t>钟国元</t>
  </si>
  <si>
    <t>云阳县2025年红狮镇宝丰村新建标准化果园</t>
  </si>
  <si>
    <t>新建宝丰村4.5组果园400亩，改土整治400亩，新植苗木15000株，配套200方抗旱池1口，新修耕作便道2.5公里。</t>
  </si>
  <si>
    <t>宝丰村4/5组</t>
  </si>
  <si>
    <t>项目实施后可建成柑橘400亩，带动20户以上脱贫户增收，户均增收2000元以上。</t>
  </si>
  <si>
    <t>项目实施后可建成柑橘100亩，带动337人以上脱贫户增收，户均增收2000元以上。</t>
  </si>
  <si>
    <t>财政奖补500万元</t>
  </si>
  <si>
    <t>项目实施后可建成柑橘100亩，带动20户以上脱贫户增收，户均增收2000元以上。</t>
  </si>
  <si>
    <t>受益建档立卡贫困人口数≥337人</t>
  </si>
  <si>
    <t>工程设计使用年限≥20年）</t>
  </si>
  <si>
    <t>云阳县红狮镇人民政府</t>
  </si>
  <si>
    <t>罗国清</t>
  </si>
  <si>
    <t>云阳县2025年红狮镇永福村菊花品牌培育项目</t>
  </si>
  <si>
    <t>品牌打造和展销平台</t>
  </si>
  <si>
    <t>市场营销、VI体系设计打造</t>
  </si>
  <si>
    <t>永福村</t>
  </si>
  <si>
    <t>项目建成后，提升菊花品牌能力。</t>
  </si>
  <si>
    <t>群众参与前期项目确定会议、监督项目过程。</t>
  </si>
  <si>
    <t>财政补助90万元。</t>
  </si>
  <si>
    <t>提高菊花品牌能力</t>
  </si>
  <si>
    <t>受益建档立卡贫困人口数≥81人</t>
  </si>
  <si>
    <t>项目存续期15年</t>
  </si>
  <si>
    <t>杨雪梅</t>
  </si>
  <si>
    <t>云阳县2025年后叶镇凤鸣村金源水厂新建项目</t>
  </si>
  <si>
    <t>新建日供水100吨超滤水厂一座，5000米PE32管道，3000米PE25管道，5000米PE50管道，，4块总表。</t>
  </si>
  <si>
    <t>云阳县后叶镇凤鸣村</t>
  </si>
  <si>
    <t>新建日供水100吨超滤水厂一座，5000米PE32管道，3000米PE25管道，5000米PE50管道，4块总表。项目建成后，可提升218人（其中脱贫监测人口45人）的安全供水保障水平。</t>
  </si>
  <si>
    <t>12人参与前期项目确定会议、决议，12人参与入库项目的选择，4人参与项目实施过程中施工质量和资金使用的监督，新建日供水100吨超滤水厂一座，5000米PE32管道，3000米PE25管道，5000米PE50管道，4块总表。项目建成后,可提升218人（其中脱贫监测人口45人）的安全供水保障水平。</t>
  </si>
  <si>
    <t>完成新建日供水100吨超滤水厂一座，5000米PE32管道，3000米PE25管道，5000米PE50管道，4块总表。</t>
  </si>
  <si>
    <t>项目建成后,可提升218人（其中脱贫监测人口45人）的安全供水保障水平。</t>
  </si>
  <si>
    <t>受益脱贫人口≥45人</t>
  </si>
  <si>
    <t>云阳县后叶镇人民政府</t>
  </si>
  <si>
    <t>周木平</t>
  </si>
  <si>
    <t>199364776878</t>
  </si>
  <si>
    <t>云阳县2025年后叶镇杉塆村文大水厂新建项目</t>
  </si>
  <si>
    <t>新建日供水200吨超滤水厂一座，5000米PE32管道，3000米PE25管道，5000米PE50管道，4块总表。</t>
  </si>
  <si>
    <t>云阳县后叶镇杉塆村</t>
  </si>
  <si>
    <t>新建日供水200吨超滤水厂一座，5000米PE32管道，3000米PE25管道，5000米PE50管道，4块总表。项目建成后,可提升418人（其中脱贫监测人口65人）的安全供水保障水平。</t>
  </si>
  <si>
    <t>14人参与前期项目确定会议、决议，14人参与入库项目的选择，4人参与项目实施过程中施工质量和资金使用的监督，新建日供水200吨超滤水厂一座，5000米PE32管道，3000米PE25管道，5000米PE50管道，4块总表。项目建成后,可提升418人（其中脱贫监测人口65人）的安全供水保障水平。</t>
  </si>
  <si>
    <t>项目建成后,可提升418人（其中脱贫监测人口65人）的安全供水保障水平。</t>
  </si>
  <si>
    <t>受益脱贫人口≥65人</t>
  </si>
  <si>
    <t>云阳县2025年黄石镇迎新村人行便道项目</t>
  </si>
  <si>
    <t>新修人行便道10公里宽1米，厚0.1米，Ｃ20混凝土。</t>
  </si>
  <si>
    <t>迎新村</t>
  </si>
  <si>
    <t>方便、解决120户450人出行难问题其中涉及贫困户28户98人</t>
  </si>
  <si>
    <t>23人参与前期项目会议、决议，15人参与项目选择，4名群众参与工程监督和资金使用；道路通畅10公里，15名群众务工增收；方便、解决120户450人出行难问题其中涉及贫困户28户98人</t>
  </si>
  <si>
    <t>完工</t>
  </si>
  <si>
    <t>150万元</t>
  </si>
  <si>
    <t>15名群众务工增收5000元以上。</t>
  </si>
  <si>
    <t>1.方便、解决120户450人出行难问题</t>
  </si>
  <si>
    <t>项目使用年限≥10年</t>
  </si>
  <si>
    <t>云阳县黄石镇人民政府</t>
  </si>
  <si>
    <t>牟江兵</t>
  </si>
  <si>
    <t>云阳县2025年黄石镇饮水工程项目</t>
  </si>
  <si>
    <t>改造5公里管道，新增迎水源一处及管道安装</t>
  </si>
  <si>
    <t>迎新村一组、二组、三组</t>
  </si>
  <si>
    <t>1.解决8人务工问题其中3人脱贫户2.有效改善1300人的饮水困难</t>
  </si>
  <si>
    <t xml:space="preserve"> 23人参与前期项目会议、决议，15人参与项目选择，8名群众参与工程监督和资金使用；8名群众参与务工促进增收；有效改善迎新村1300人的饮水困难</t>
  </si>
  <si>
    <t>50水管改造5公里，新增迎水源一处及管道安装</t>
  </si>
  <si>
    <t>14万元</t>
  </si>
  <si>
    <t>8名群众务工增收5000元以上</t>
  </si>
  <si>
    <t>改善1300人的饮水困难</t>
  </si>
  <si>
    <t>云阳县2025年黄石镇老屋村饮水入户项目</t>
  </si>
  <si>
    <t>老屋村1-19组入户饮水管道更换安装</t>
  </si>
  <si>
    <t>老屋村1-19组</t>
  </si>
  <si>
    <t>1.解决10人务工问题其中4人脱贫户；2.有效改善老屋村2283人的饮水安全</t>
  </si>
  <si>
    <t>28人参与前期项目会议、决议，20人参与项目选择，10名群众参与工程监督和资金使用，8村民代表对工程质量进行监督，10名群众参与务工促进增收；</t>
  </si>
  <si>
    <t>改建老屋村1-19组入户饮水管道更换安装35公里</t>
  </si>
  <si>
    <t>50万元</t>
  </si>
  <si>
    <t>10名群众务工增收5000元以上</t>
  </si>
  <si>
    <t>改善老屋村2283人的饮水安全</t>
  </si>
  <si>
    <t>张书举</t>
  </si>
  <si>
    <t>云阳县2025年龙洞镇通道综合整治项目</t>
  </si>
  <si>
    <t>对龙洞小学至坝上八角庙加油站长5.5公里的通道进行综合整治，主要建设内容为砖砌花池、边沟清淤、节点打造、通道沿线植绿等</t>
  </si>
  <si>
    <t>大麦沱社区、坝上村</t>
  </si>
  <si>
    <t>项目建成后，进一步改善全镇群众的出行条件，提升农民生活品质，促进生态宜居，有效促进当地农旅融合和经济发展。在家受益人口达到1580户3250人以上。</t>
  </si>
  <si>
    <t>两个村民代表等40余人参与前期项目确定会议，参与项目的选择，参与项目实施过程中施工质量和使用资金的监督；带贫减贫机制：解决3250人（其中贫困户78户211人），解决全村群众公共服务困难。改善生产生活条件。</t>
  </si>
  <si>
    <t>对5.5公里的通道进行综合整治</t>
  </si>
  <si>
    <t>按照10万元/公里进行建设，节点按照7.5万元/处</t>
  </si>
  <si>
    <t>通过务工等方式带动农户人均增收0.5万元以上。</t>
  </si>
  <si>
    <t>受益人口达到1580户3250人以上，其中脱贫户78户211人。</t>
  </si>
  <si>
    <t>云阳县龙洞镇人民政府</t>
  </si>
  <si>
    <t>杜凯</t>
  </si>
  <si>
    <t>云阳县2025年龙洞镇龙槽村葱花水肥药一体化建设项目</t>
  </si>
  <si>
    <t>建设150亩葱花基地水肥药一体化灌溉系统，购置小葱移栽机5台；安装引水管网1000米。</t>
  </si>
  <si>
    <t>龙槽村7组</t>
  </si>
  <si>
    <t>项目实施后，能稳定带动就业12人以上，实施主体年产值50万元以上。</t>
  </si>
  <si>
    <t>村民代表40余人参与前期项目确定会议、决议，参与项目实施过程中施工质量和资金使用的监督等，同时直接参与项目实施增加劳动收入</t>
  </si>
  <si>
    <t>带动12户55以上脱贫户增收。</t>
  </si>
  <si>
    <t>工程设计使用年限≥20年。</t>
  </si>
  <si>
    <t>13638275377</t>
  </si>
  <si>
    <t>云阳县2025年龙洞镇龙槽村柑橘示范园配套设施建设项目</t>
  </si>
  <si>
    <t>建设700亩柑橘园水肥药一体化灌溉系统2套，安装轨道运输机6000米，机头8个。</t>
  </si>
  <si>
    <t>龙槽村14、15组</t>
  </si>
  <si>
    <t>项目实施后，能稳定带动就业30人以上，实施主体年产值300万元以上。</t>
  </si>
  <si>
    <t>1.水肥药一体化按照800元/亩。 2.轨道按照120元/米、机头5000元/个。</t>
  </si>
  <si>
    <t>带动168户以上脱贫户增收。</t>
  </si>
  <si>
    <t>云阳县2025年龙洞镇龙升村生态柑橘园提质增效项目</t>
  </si>
  <si>
    <t>1.400亩柑橘安装水肥药一体化灌溉系统1套。 2.安装轨道运输机3000米，机头6个。3.抗旱池3口600方。</t>
  </si>
  <si>
    <t>龙升村2、3、4组</t>
  </si>
  <si>
    <t>项目实施后可促进柑橘果园提质增产、节本增效.通过土地流转、务工等方式带动农户25户55人（其中脱贫户3户6人）稳定增收，预计实现户均增收2000元以上。</t>
  </si>
  <si>
    <t>村民代表25人参与前期项目确定会议、决议，参与项目的选择。</t>
  </si>
  <si>
    <t>1.水肥一体化按照800元/亩。 2.轨道按照80元/米、机头3000元/个。3.抗旱池470元/立方米进行补助。</t>
  </si>
  <si>
    <t>项目实施后通过土地流转、务工等方式带动农户25户55人（其中脱贫户3户6人）稳定增收</t>
  </si>
  <si>
    <t>云阳县2025年龙洞镇金道村金坳柑橘园提质增效项目</t>
  </si>
  <si>
    <t>1.安装轨道运输机2000 米，机头4个。2.新建节能型机械冷库3个共450立方米。</t>
  </si>
  <si>
    <t>金道村2组</t>
  </si>
  <si>
    <t>项目实施后可促进柑橘果园提质增产、节本增效.通过务工等方式带动农户13户 33人（其中脱贫户5户21人）稳定增收，预计实现户均增收 2000元以上。</t>
  </si>
  <si>
    <t>党员、组长、村民代表30余人参与前期项目确定会议、决议，参与项目的选择，参与项目实施过程中施工质量和资金使用的监督、带贫减贫机制</t>
  </si>
  <si>
    <t>1、轨道按照80元/米、机头3000元/个。2.新建节能型机械冷库按照560元/立方米进行补助。</t>
  </si>
  <si>
    <t>项目实施后可促进柑橘果园提质增产、节本增效.通过务工等方式带动农户13户 33人（其中脱贫户5户21人）稳定增收</t>
  </si>
  <si>
    <t>受益群众、脱贫人口满意度≧95%</t>
  </si>
  <si>
    <t>云阳县2025年龙洞镇龙槽村腊肉加工厂建设项目</t>
  </si>
  <si>
    <t>新建500平方米加工房，完善配套腊肉加工冻库设备、油烟净化设备等设施设备5套以上。</t>
  </si>
  <si>
    <t>龙槽村</t>
  </si>
  <si>
    <t>项目实施后，能稳定带动就业3人以上，实施主体年产值50万元以上。</t>
  </si>
  <si>
    <t>村民代表35参与前期项目确定会议、决议，参与项目的选择，参与项目实施过程中施工质量和资金使用的监督；通过流转土地、务工等方式带动脱贫户增收。</t>
  </si>
  <si>
    <t>申请财政补助60万元</t>
  </si>
  <si>
    <t>带动农户及脱贫户户均增收</t>
  </si>
  <si>
    <t>带动8户以上脱贫户增收。</t>
  </si>
  <si>
    <t>村集体经济项目</t>
  </si>
  <si>
    <t>云阳县2025年龙洞镇云奉村腊肉加工厂建设项目</t>
  </si>
  <si>
    <t>对500平方米闲置房改建成加工房，完善配套腊肉加工冻库设备、油烟净化设备等设施设备5套以上。</t>
  </si>
  <si>
    <t>云奉村</t>
  </si>
  <si>
    <t>村民代表30参与前期项目确定会议、决议，参与项目的选择，参与项目实施过程中施工质量和资金使用的监督；通过流转土地、务工等方式带动脱贫户增收。</t>
  </si>
  <si>
    <t>云阳县2025年龙洞镇高建村粮油加工坊建设项目</t>
  </si>
  <si>
    <t>新建菜籽、粉条加工坊1个400㎡，购买安装粮油加工设备一套，粉条加工设备一套</t>
  </si>
  <si>
    <t>高建村8组</t>
  </si>
  <si>
    <t>解决高建村8组32户98人（其中贫困户8户17人）就业问题，和农民增收</t>
  </si>
  <si>
    <t>村民代表26人参与前期项目确定会议、决议，5人参与项目实施过程中施工质量和资金使用的监督等。带贫减贫机制，解决高建村8组32户98人（其中贫困户8户17人）就业问题，和农民增收</t>
  </si>
  <si>
    <t>满意度≥100%</t>
  </si>
  <si>
    <t>云阳县2025年南溪镇吉仙村抗旱水源整治项目</t>
  </si>
  <si>
    <t>新修钢筋混凝土坝体C25。新建下塘梯放水设施一处；购置50型PE管500米。新修相关配套设施等。</t>
  </si>
  <si>
    <t>吉仙村</t>
  </si>
  <si>
    <t xml:space="preserve">通过新修钢筋混凝土坝体C25。新建下塘梯放水设施一处；购置50型PE管500米。新修相关配套设施等。直接受益农户22户51人
</t>
  </si>
  <si>
    <t>17人参与入库项目的选择，8人参与项目实施过程中施工质量和资金使用的监督。通过务工等方式带动农户增收，受益农户51人，其中脱贫人口23人。</t>
  </si>
  <si>
    <t xml:space="preserve">通过新修钢筋混凝土坝体C25。坝长30米、坝宽1.65米，高15米，新建下塘梯放水设施一处；购置50型PE管500米。新修相关配套设施等。直接受益农户22户51人
</t>
  </si>
  <si>
    <t xml:space="preserve">完成新修钢筋混凝土坝体C25。坝长30米、坝宽1.65米，高15米，新建下塘梯放水设施一处；购置50型PE管500米。新修相关配套设施等。
</t>
  </si>
  <si>
    <t>项目建设投入40万元</t>
  </si>
  <si>
    <t>可带动当地群众7余人务工平均增收2100元以上。</t>
  </si>
  <si>
    <t>受益脱贫人口≥23人</t>
  </si>
  <si>
    <t>受益农户满意度≥95%%</t>
  </si>
  <si>
    <t>云阳县南溪镇人民政府</t>
  </si>
  <si>
    <t>谭显银</t>
  </si>
  <si>
    <t>云阳县2025年南溪镇桂溪村大棚蔬菜配套项目</t>
  </si>
  <si>
    <t>新建蔬菜种植产业园排洪沟160米，边沟高1.5米、边墙厚0.5米、内空1.5米、C20。</t>
  </si>
  <si>
    <t>桂溪村14组</t>
  </si>
  <si>
    <t>通过新建蔬菜种植产业园排洪沟160米，边沟高1.5米、边墙厚0.5米、内空1.5米、C20。可带动本村7人以上增收1200元，同时提高蔬菜种植效益。</t>
  </si>
  <si>
    <t>19人参与入库项目的选择，12人参与项目实施过程中施工质量和资金使用的监督。通过务工等方式带动农户增收，受益农户15人，其中脱贫人口3人。</t>
  </si>
  <si>
    <r>
      <rPr>
        <sz val="11"/>
        <rFont val="等线"/>
        <charset val="134"/>
        <scheme val="minor"/>
      </rPr>
      <t>新建蔬菜种植产业园排洪沟</t>
    </r>
    <r>
      <rPr>
        <sz val="11"/>
        <rFont val="SimSun"/>
        <charset val="134"/>
      </rPr>
      <t>≧</t>
    </r>
    <r>
      <rPr>
        <sz val="11"/>
        <rFont val="等线"/>
        <charset val="134"/>
        <scheme val="minor"/>
      </rPr>
      <t>160米</t>
    </r>
  </si>
  <si>
    <t>项目建设投入32万元</t>
  </si>
  <si>
    <t>可带动本村7人以上务工增收1200元以上</t>
  </si>
  <si>
    <t>受益脱贫人口≥3人</t>
  </si>
  <si>
    <t>云阳县南溪镇桂溪村经济联合社</t>
  </si>
  <si>
    <t>刘朝兵</t>
  </si>
  <si>
    <t>云阳县2025年南溪镇新建农产品加工厂房项目</t>
  </si>
  <si>
    <t>新建厂房1000平方米，购置农产品加工设备及配套附属设施等</t>
  </si>
  <si>
    <t>南溪镇</t>
  </si>
  <si>
    <t>通过项目实施后可增加农业生产效益、提高农产品质量</t>
  </si>
  <si>
    <t>15人参与入库项目的选择，6人参与项目实施过程中施工质量和资金使用的监督。通过务工等方式带动农户增收，受益农户19人，其中脱贫人口10人。</t>
  </si>
  <si>
    <t>完成新建厂房1000平方米，购置农产品加工设备及配套附属设施等</t>
  </si>
  <si>
    <t>项目建设投入300万元</t>
  </si>
  <si>
    <t>带动26名群众参与建设，推动集体经济发展</t>
  </si>
  <si>
    <t>受益脱贫人口≥1396人</t>
  </si>
  <si>
    <t>李君</t>
  </si>
  <si>
    <t>云阳县2025年南溪镇新建冷链仓储建设项目</t>
  </si>
  <si>
    <t>农产品仓储保鲜冷链基础设施</t>
  </si>
  <si>
    <t>新建粮食仓库350立方米，新建冷藏冻库、保鲜冻库130立方米安装机械制冷设备等。</t>
  </si>
  <si>
    <t>南溪镇天河村、水市村</t>
  </si>
  <si>
    <r>
      <rPr>
        <sz val="12"/>
        <rFont val="宋体"/>
        <charset val="134"/>
      </rPr>
      <t>通过新建粮食仓库350立方米，新建冷藏冻库、保鲜冻库130立方米安装机械制冷设备等。建成后可带动周边3户长期务工，户均增收</t>
    </r>
    <r>
      <rPr>
        <sz val="12"/>
        <rFont val="Times New Roman"/>
        <charset val="134"/>
      </rPr>
      <t>2000</t>
    </r>
    <r>
      <rPr>
        <sz val="12"/>
        <rFont val="宋体"/>
        <charset val="134"/>
      </rPr>
      <t>元以上。</t>
    </r>
  </si>
  <si>
    <t>15人参与入库项目的选择，7人参与项目实施过程中施工质量和资金使用的监督。通过务工等方式带动农户增收，受益农户13人，其中脱贫人口5人。</t>
  </si>
  <si>
    <t>完成新建粮食仓库350立方米，新建冷藏冻库、保鲜冻库130立方米</t>
  </si>
  <si>
    <t>粮食仓库申请补助400元/立方米，新建节能型机械冷库按照560元/立方米进行补助。</t>
  </si>
  <si>
    <t>可带动周边3户长期务工，户均增收2000元以上。</t>
  </si>
  <si>
    <t>云阳县昌隆农业开发有限公司</t>
  </si>
  <si>
    <t>陈昌民</t>
  </si>
  <si>
    <t>云阳县2025年南溪镇塔棚村山羊养殖场建设项目</t>
  </si>
  <si>
    <t>新建100平方米标准化钢棚结构，新建钢筋混凝土化粪池1个约50m³，新建50平方米干粪池1个，管理用房及饲料存草料堆放场约50平方米。</t>
  </si>
  <si>
    <t>塔棚村</t>
  </si>
  <si>
    <t>通过新建100平方米标准化钢棚结构，新建钢筋混凝土化粪池1个约50m³，新建50平方米干粪池1个，管理用房及饲料存草料堆放场约50平方米。可有效带动本村产业发展，带动5人以上务工增收1300元。</t>
  </si>
  <si>
    <t>16人参与入库项目的选择，9人参与项目实施过程中施工质量和资金使用的监督。通过务工等方式带动农户增收，受益农户9人，其中脱贫人口3人。</t>
  </si>
  <si>
    <t>完成新建100平方米标准化钢棚结构，新建钢筋混凝土化粪池1个约50m³，新建50平方米干粪池1个，管理用房及饲料存草料堆放场约50平方米。</t>
  </si>
  <si>
    <t>项目建设投入15万元</t>
  </si>
  <si>
    <t>可带动周边3人长期务工，户均增收1300元以上。</t>
  </si>
  <si>
    <t>云阳县金家湾种养殖场</t>
  </si>
  <si>
    <t>陈太富</t>
  </si>
  <si>
    <t>云阳县2025年南溪镇塔棚村机耕道建设项目</t>
  </si>
  <si>
    <t>新修产业机耕道5000米、宽3-3.5m、厚0.18m、C25。</t>
  </si>
  <si>
    <t>塔棚村6、8、9、10组</t>
  </si>
  <si>
    <t>通过实施项目，可完善基础设施配套，方便周边群众生产生活，提升生产效率。受益人口36户72人以上。</t>
  </si>
  <si>
    <t>15人参与入库项目的选择，8人参与项目实施过程中施工质量和资金使用的监督。通过务工等方式带动农户增收，受益农户72人，其中脱贫人口16人。</t>
  </si>
  <si>
    <r>
      <rPr>
        <sz val="11"/>
        <rFont val="宋体"/>
        <charset val="134"/>
      </rPr>
      <t>新修产业机耕道</t>
    </r>
    <r>
      <rPr>
        <sz val="11"/>
        <rFont val="SimSun"/>
        <charset val="134"/>
      </rPr>
      <t>≧</t>
    </r>
    <r>
      <rPr>
        <sz val="11"/>
        <rFont val="宋体"/>
        <charset val="134"/>
      </rPr>
      <t>5000米</t>
    </r>
  </si>
  <si>
    <t xml:space="preserve"> 50万/公里</t>
  </si>
  <si>
    <t>可带动当地群众15余人务工平均增收2000元以上。</t>
  </si>
  <si>
    <t>受益脱贫人口≥16人</t>
  </si>
  <si>
    <t>云阳县2025年南溪镇金银村枳壳种植园轨道项目</t>
  </si>
  <si>
    <t>150亩枳壳种植园区新建轨道运输4条，总长3公里，机头4个。</t>
  </si>
  <si>
    <t>南溪镇金银村7组</t>
  </si>
  <si>
    <t>通过实施项目，可带动本村7户以上已脱贫农户务工增收，提升枳壳亩产效益。</t>
  </si>
  <si>
    <t>13人参与入库项目的选择，6人参与项目实施过程中施工质量和资金使用的监督。通过务工等方式带动农户增收，受益农户19人，其中脱贫人口7人。</t>
  </si>
  <si>
    <t>新建轨道运输4条，总长3公里，机头4个。</t>
  </si>
  <si>
    <t>100元/米</t>
  </si>
  <si>
    <t>节省劳动力成本：年/亩200-300元</t>
  </si>
  <si>
    <t>受益脱贫人口≥7人</t>
  </si>
  <si>
    <t>云阳县金顺农业开发有限公司</t>
  </si>
  <si>
    <t>张清学</t>
  </si>
  <si>
    <t>云阳县2025年南溪镇卫星社区吉成柑橘标准化种植园配套项目</t>
  </si>
  <si>
    <t>种植业基地配套项目</t>
  </si>
  <si>
    <t>140亩柑橘园新建运输轨道4条，3公里，机头4个。</t>
  </si>
  <si>
    <t>卫星社区5组</t>
  </si>
  <si>
    <t>通过项目实施后可带动本村12户以上已脱贫农户务工增收，提升柑橘园亩产效益。</t>
  </si>
  <si>
    <t>18人参与入库项目的选择，8人参与项目实施过程中施工质量和资金使用的监督。通过务工等方式带动农户增收，受益农户32人，其中脱贫人口11人。</t>
  </si>
  <si>
    <t>受益脱贫人口≥11人</t>
  </si>
  <si>
    <t>云阳县吉成果树种植家庭农场</t>
  </si>
  <si>
    <t>吴吉成</t>
  </si>
  <si>
    <t>云阳县2025年南溪镇卫星社区吉成柑橘标准化种植园水肥药一体化项目</t>
  </si>
  <si>
    <t>柑橘提质增效140亩。建设水肥药一体化系统1套，其中含泵房1个30平方米以上，首部系统1套，田间管网覆盖140亩，实现系统打药施肥。配套灌溉设施，土地平整，管护等。</t>
  </si>
  <si>
    <t>通过项目实施后可减少人工40%以上，每亩降低劳动力成本300元以上。采用水肥一体化系统的技术后，肥料吸收效率提高1倍以上，园区预期年节约支出9万元。</t>
  </si>
  <si>
    <t>16人参与入库项目的选择，6人参与项目实施过程中施工质量和资金使用的监督。通过务工等方式带动农户增收，受益农户36人，其中脱贫人口15人。</t>
  </si>
  <si>
    <t>完成水肥药一体化系统1套，其中含泵房1个30平方米以上，首部系统1套，田间管网覆盖140亩</t>
  </si>
  <si>
    <t>.1.节约人工成本30%以上；2.减少化肥农药施用量10%；3.每亩增产50公斤以上；</t>
  </si>
  <si>
    <t>受益脱贫人口≥15人</t>
  </si>
  <si>
    <t>云阳县2025年南溪镇黄高村八千棵柑橘标准化种植园水肥药一体化项目</t>
  </si>
  <si>
    <t>柑橘提质增效120亩。建设水肥药一体化系统1套，其中含泵房1个30平方米以上，首部系统1套，田间管网覆盖120亩，实现系统打药施肥。配套灌溉设施，土地平整，管护等。</t>
  </si>
  <si>
    <t>黄高村3、7、8组</t>
  </si>
  <si>
    <t>通过柑橘提质增效120亩。建设水肥药一体化系统1套，其中含泵房1个30平方米以上，首部系统1套，田间管网覆盖120亩，实现系统打药施肥。减少人工40%以上，每亩降低劳动力成本300元以上。采用水肥一体化系统的技术后，肥料吸收效率提高1倍以上，园区预期年节约支出9万元。</t>
  </si>
  <si>
    <t>23人参与入库项目的选择，11人参与项目实施过程中施工质量和资金使用的监督。通过务工等方式带动农户增收，受益农户25人，其中脱贫人口11人。</t>
  </si>
  <si>
    <t>完成水肥药一体化系统1套，其中含泵房1个30平方米以上，首部系统1套，田间管网覆盖120亩</t>
  </si>
  <si>
    <t>云阳县八千棵柑橘种植家庭农场</t>
  </si>
  <si>
    <t>聂云安</t>
  </si>
  <si>
    <t>云阳县2025年南溪镇宏实村新建柑橘园抗旱池项目</t>
  </si>
  <si>
    <t>新建柑橘产业园改建抗旱池2口900方以上。</t>
  </si>
  <si>
    <t>南溪镇宏实村8组、9组</t>
  </si>
  <si>
    <t>通过改建柑橘产业园改建抗旱池2口900方以上。可以提升柑橘效益，可有效带动本村5人务工增收1400元以上。</t>
  </si>
  <si>
    <t>9人参与入库项目的选择，4人参与项目实施过程中施工质量和资金使用的监督。通过务工等方式带动农户增收，受益农户5人，其中脱贫人口2人。</t>
  </si>
  <si>
    <t>通过新建柑橘产业园改建抗旱池2口900方以上。可以提升柑橘效益，可有效带动本村5人务工增收1400元以上。</t>
  </si>
  <si>
    <r>
      <rPr>
        <sz val="11"/>
        <rFont val="宋体"/>
        <charset val="134"/>
      </rPr>
      <t>改建抗旱池</t>
    </r>
    <r>
      <rPr>
        <sz val="11"/>
        <rFont val="SimSun"/>
        <charset val="134"/>
      </rPr>
      <t>≧</t>
    </r>
    <r>
      <rPr>
        <sz val="11"/>
        <rFont val="宋体"/>
        <charset val="134"/>
      </rPr>
      <t>900立方米</t>
    </r>
  </si>
  <si>
    <t>补助5万元/口</t>
  </si>
  <si>
    <t>有效解决500亩柑橘干旱问题，提升柑橘产量及经济效益</t>
  </si>
  <si>
    <t>受益脱贫人口≥2人</t>
  </si>
  <si>
    <t>彭志建</t>
  </si>
  <si>
    <t>云阳县2025年南溪镇宏实村机耕道建设项目</t>
  </si>
  <si>
    <t>新修产业机耕道4500米、宽3-3.5m、厚0.18m、C25。</t>
  </si>
  <si>
    <t>通过实施项目，可完善基础设施配套，方便周边群众生产生活，提升生产效率。受益人口65户126人以上。</t>
  </si>
  <si>
    <t>29人参与入库项目的选择，13人参与项目实施过程中施工质量和资金使用的监督。通过务工等方式带动农户增收，受益农户65人，其中脱贫人口32人。</t>
  </si>
  <si>
    <r>
      <rPr>
        <sz val="11"/>
        <rFont val="宋体"/>
        <charset val="134"/>
      </rPr>
      <t>新修产业机耕道</t>
    </r>
    <r>
      <rPr>
        <sz val="11"/>
        <rFont val="SimSun"/>
        <charset val="134"/>
      </rPr>
      <t>≧</t>
    </r>
    <r>
      <rPr>
        <sz val="11"/>
        <rFont val="宋体"/>
        <charset val="134"/>
      </rPr>
      <t>4500米</t>
    </r>
  </si>
  <si>
    <t>项目(工程)竣工验收合格率95%</t>
  </si>
  <si>
    <t>项目(工程)完成及时率≥95%</t>
  </si>
  <si>
    <t>带动当地群众13余人务工平均增收1500元以上。</t>
  </si>
  <si>
    <t>受益脱贫人口≥32人</t>
  </si>
  <si>
    <t>云阳县2025年南溪镇西云村新建抗旱池项目</t>
  </si>
  <si>
    <t>新建抗旱池400立方米以及相关配套附属设施等。</t>
  </si>
  <si>
    <t>西云村</t>
  </si>
  <si>
    <t>带动15名群众参与建设，务工收入3万元，受益群众40人以上</t>
  </si>
  <si>
    <t>群众参与：村民代表等35余人参与前期项目确定会议、决议，参与项目的选择且16余人参与过程与质量监督；带贫减贫机制：项目施工务工增收，改善群众生产生活条件。</t>
  </si>
  <si>
    <t>完成新建抗旱池400立方米以及相关配套附属设施等。</t>
  </si>
  <si>
    <t>补助24万元</t>
  </si>
  <si>
    <t>解决全村50人以上灌溉问题，提升居民生活条件。</t>
  </si>
  <si>
    <t>解决50人以上灌溉问题</t>
  </si>
  <si>
    <t>李祖国</t>
  </si>
  <si>
    <t>云阳县2025年南溪镇西云村新建农产品加工厂房项目</t>
  </si>
  <si>
    <t>新建厂房300平方米，购置农产品加工设备1套及配套附属设施等</t>
  </si>
  <si>
    <t>新阳社区</t>
  </si>
  <si>
    <t>完成新建厂房300平方米，购置农产品加工设备1套及配套附属设施等</t>
  </si>
  <si>
    <t>项目建设投入100万元</t>
  </si>
  <si>
    <t>受益脱贫人口≥39人</t>
  </si>
  <si>
    <t>云阳县南溪镇西云村经济联合社</t>
  </si>
  <si>
    <t>云阳县2025年南溪镇新阳村冷链仓储建设项目</t>
  </si>
  <si>
    <t>新建冷藏冻库、保鲜冻库300立方米等。</t>
  </si>
  <si>
    <t>新阳村</t>
  </si>
  <si>
    <t>通过新建冷藏冻库、保鲜冻库300立方米等。增加本村3人务工收入1500元以上。</t>
  </si>
  <si>
    <t>13人参与入库项目的选择，4人参与项目实施过程中施工质量和资金使用的监督。通过务工等方式带动农户增收，受益农户3人，其中脱贫人口1人。</t>
  </si>
  <si>
    <r>
      <rPr>
        <sz val="11"/>
        <rFont val="宋体"/>
        <charset val="134"/>
      </rPr>
      <t>新建冷藏冻库、保鲜冻库</t>
    </r>
    <r>
      <rPr>
        <sz val="11"/>
        <rFont val="SimSun"/>
        <charset val="134"/>
      </rPr>
      <t>≧</t>
    </r>
    <r>
      <rPr>
        <sz val="11"/>
        <rFont val="宋体"/>
        <charset val="134"/>
      </rPr>
      <t>300立方米</t>
    </r>
  </si>
  <si>
    <t>560元/立方米</t>
  </si>
  <si>
    <t>增加本村3人务工收入1500元以上。</t>
  </si>
  <si>
    <t>云阳县蜜之源种养殖家庭农场</t>
  </si>
  <si>
    <t>卢万均</t>
  </si>
  <si>
    <t>云阳县2025年南溪镇水市村边沟整治项目</t>
  </si>
  <si>
    <r>
      <rPr>
        <sz val="11"/>
        <rFont val="宋体"/>
        <charset val="134"/>
      </rPr>
      <t>一是新修1.2</t>
    </r>
    <r>
      <rPr>
        <sz val="14"/>
        <rFont val="Times New Roman"/>
        <charset val="134"/>
      </rPr>
      <t>*1m</t>
    </r>
    <r>
      <rPr>
        <sz val="14"/>
        <rFont val="方正仿宋_GBK"/>
        <charset val="134"/>
      </rPr>
      <t>混凝土堰渠760</t>
    </r>
    <r>
      <rPr>
        <sz val="14"/>
        <rFont val="Times New Roman"/>
        <charset val="134"/>
      </rPr>
      <t>m</t>
    </r>
    <r>
      <rPr>
        <sz val="14"/>
        <rFont val="宋体"/>
        <charset val="134"/>
      </rPr>
      <t>；二是新修</t>
    </r>
    <r>
      <rPr>
        <sz val="14"/>
        <rFont val="方正仿宋_GBK"/>
        <charset val="134"/>
      </rPr>
      <t>60*80cm混凝土堰渠650m；材质为</t>
    </r>
    <r>
      <rPr>
        <sz val="14"/>
        <rFont val="Times New Roman"/>
        <charset val="134"/>
      </rPr>
      <t>C20</t>
    </r>
    <r>
      <rPr>
        <sz val="14"/>
        <rFont val="方正仿宋_GBK"/>
        <charset val="134"/>
      </rPr>
      <t>混凝土。</t>
    </r>
  </si>
  <si>
    <t>水市村</t>
  </si>
  <si>
    <t>通过新修1.2*1m混凝土堰渠760m；二是新修60*80cm混凝土堰渠650m；材质为C20混凝土。可有效解决18户36人日常出行问题。</t>
  </si>
  <si>
    <t>19人参与入库项目的选择，10人参与项目实施过程中施工质量和资金使用的监督。通过务工等方式带动农户增收，受益农户29人，其中脱贫人口13人。</t>
  </si>
  <si>
    <t>完成新修1.2*1m混凝土堰渠760m；二是新修60*80cm混凝土堰渠650m；材质为C20混凝土。</t>
  </si>
  <si>
    <t>项目建设投入60万元</t>
  </si>
  <si>
    <t>可带动当地群众7余人务工平均增收2000元以上。</t>
  </si>
  <si>
    <t>于洪</t>
  </si>
  <si>
    <t>云阳县2025年南溪镇新阳水厂方家村管网改造工程</t>
  </si>
  <si>
    <t xml:space="preserve">新建一级泵站一座，PE50管3700米，PE32管5600米，智能水表550块.
</t>
  </si>
  <si>
    <t>南溪镇方家村</t>
  </si>
  <si>
    <t xml:space="preserve">新建一级泵站一座。
</t>
  </si>
  <si>
    <t xml:space="preserve">完成一级泵站一座，PE50管3700米，PE32管5600米，智能水表550块。
</t>
  </si>
  <si>
    <t>钢筋混凝土人饮池按700元每立方米补助，100吨/天超滤设备22.6万元/套，200吨/天超滤设备27.6万元/套，300吨/天超滤设备34.9万元/套，抽水设备及配套6万元一套，PE110管道购安补助标准53元每米，PE90管道购安补助标准36元每米，PE75管道购安补助标准26元每米，PE63管道购安补助标准18元每米，PE50管道购安补助标准12元每米，PE40管道购安补助标准8元每米，PE32管道购安补助标准5.5元每米，PE25管道购安补助标准3.7元每米，PE20管道购安补助标准2.7元每米，DN100镀锌钢管购安补助标准100元每米，DN80镀锌钢管购安补助标准75元每米，智能水表300元/块。</t>
  </si>
  <si>
    <t>带动当地10名群众参与务工，增加收入6万元</t>
  </si>
  <si>
    <t>巩固提升1650人饮水安全</t>
  </si>
  <si>
    <t>刘朝勇</t>
  </si>
  <si>
    <t>云阳县2025年南溪镇新阳村新建西林水库保障用水管网项目</t>
  </si>
  <si>
    <t>由西林水库铺设16000米PE50管道到新阳村1、2、4、5组</t>
  </si>
  <si>
    <t>新阳村1组、1组、4组、5组</t>
  </si>
  <si>
    <t>带动30名群众参与建设，务工收入1万元，受益群众2000人以上</t>
  </si>
  <si>
    <t>群众参与：村民代表等30余人参与前期项目确定会议、决议，参与项目的选择且30余人参与过程与质量监督；带贫减贫机制：项目施工务工增收，改善至少2000余名群众生产生活条件。</t>
  </si>
  <si>
    <t>巩固提升至少2000人饮水安全</t>
  </si>
  <si>
    <t>16000米PE50管道</t>
  </si>
  <si>
    <t>钢筋混凝土人饮池按800元每立方米补助，100吨/天超滤设备22.6万元/套，200吨/天超滤设备27.6万元/套，300吨/天超滤设备34.9万元/套，抽水设备及配套6万元一套，PE110管道购安补助标准53元每米，PE90管道购安补助标准36元每米，PE75管道购安补助标准26元每米，PE63管道购安补助标准18元每米，PE50管道购安补助标准12元每米，PE40管道购安补助标准8元每米，PE32管道购安补助标准5.5元每米，PE25管道购安补助标准3.7元每米，PE20管道购安补助标准2.7元每米，DN100镀锌钢管购安补助标准100元每米，DN80镀锌钢管购安补助标准75元每米智能水表300元/块。</t>
  </si>
  <si>
    <t>解决一组、二组、四组、五组至少2000人以上饮水问题，提升居民生活条件。</t>
  </si>
  <si>
    <t>改善2000人以上饮水条件</t>
  </si>
  <si>
    <t>黄波</t>
  </si>
  <si>
    <t>云阳县2025年南溪镇青山村山湾塘升级为二级水库建设项目</t>
  </si>
  <si>
    <t>改建原小二型水库，筑坝在下青岗塝处，青山村1组改建小河坝水库蓄水量30万m³，整治库堤长150米，宽40米，加高2米，清淤10万m³及110#管20000米、50管3000米。为青山村、宏实村、平安村、天河村、卫星社区农田灌溉4000亩及农村饮用水源10000人。</t>
  </si>
  <si>
    <t>青山村1组</t>
  </si>
  <si>
    <t>带动150名群众参与建设，务工收入1万元，受益群众1200人以上</t>
  </si>
  <si>
    <t>巩固提升农田灌溉2000亩</t>
  </si>
  <si>
    <t>300万元</t>
  </si>
  <si>
    <t>解决5个村4000亩农田灌溉问题，提升居民生活条件。</t>
  </si>
  <si>
    <t>巩固提升农田灌溉4000亩</t>
  </si>
  <si>
    <t>王建清</t>
  </si>
  <si>
    <t>云阳县2025年南溪镇猫儿梁村山楂水肥药一体化项目</t>
  </si>
  <si>
    <t>山楂提质增效200亩。建设水肥药一体化系统1套，其中含泵房1个30平方米以上，首部系统1套，田间管网覆盖200亩，实现系统打药施肥。配套灌溉设施，土地平整，管护等。</t>
  </si>
  <si>
    <t>南溪镇猫儿梁村6/7组</t>
  </si>
  <si>
    <t>通过山楂提质增效200亩。建设水肥药一体化系统1套，其中含泵房1个30平方米以上，首部系统1套，田间管网覆盖200亩，实现系统打药施肥。配套灌溉设施，土地平整，管护等。可带动本村13人(其中脱贫人口5人）参与项目建设，务工增收1000元以上。</t>
  </si>
  <si>
    <t>26人参与前期项目确定会议、决议，10余人参与过程与质量监督；带贫减贫机制：项目施工务工增收，改善群众生产生活条件。项目实施后带动本村13人(其中脱贫人口5人）参与项目建设，务工增收1000元以上。</t>
  </si>
  <si>
    <t>山楂提质增效≧200亩</t>
  </si>
  <si>
    <t>水肥药一体化按照800元/亩进行补助。</t>
  </si>
  <si>
    <t>劳动力减少40%以上，带动脱贫户5人，户均增收1000元。</t>
  </si>
  <si>
    <t>项目实施后受益13人(其中脱贫人口5人）</t>
  </si>
  <si>
    <t>云阳县南溪镇猫儿梁村经济联合社</t>
  </si>
  <si>
    <t>伍得全</t>
  </si>
  <si>
    <t>云阳县2025年南溪镇长洪社区林鑫柑橘种植专业合作社果园水肥药一体化项目</t>
  </si>
  <si>
    <t>柑橘提质增效300亩。建设水肥药一体化系统1套，其中含泵房1个30平方米以上，首部系统1套，田间管网覆盖300亩，实现系统打药施肥。配套灌溉设施，土地平整，管护等。</t>
  </si>
  <si>
    <t>长洪社区6、13组</t>
  </si>
  <si>
    <t>通过柑橘提质增效300亩。建设水肥药一体化系统1套，其中含泵房1个30平方米以上，首部系统1套，田间管网覆盖300亩，实现系统打药施肥。减少人工40%以上，每亩降低劳动力成本300元以上。采用水肥一体化系统的技术后，肥料吸收效率提高1倍以上，园区预期年节约支出9万元。</t>
  </si>
  <si>
    <t>16人参与入库项目的选择，10人参与项目实施过程中施工质量和资金使用的监督。通过务工等方式带动农户增收，受益农户32人，其中脱贫人口16人。</t>
  </si>
  <si>
    <t>完成水肥药一体化系统1套，其中含泵房1个30平方米以上，首部系统1套，田间管网覆盖300亩</t>
  </si>
  <si>
    <t>云阳县林鑫柑橘种植专业合作社</t>
  </si>
  <si>
    <t>李炼成</t>
  </si>
  <si>
    <t>云阳县2025年南溪镇长洪社区马口梁柑橘产业园水肥药一体化项目</t>
  </si>
  <si>
    <t>长洪社区5、6、7组</t>
  </si>
  <si>
    <t>19人参与入库项目的选择，8人参与项目实施过程中施工质量和资金使用的监督。通过务工等方式带动农户增收，受益农户26人，其中脱贫人口7人。</t>
  </si>
  <si>
    <t>云阳县南溪镇马口梁农业开发有限公司</t>
  </si>
  <si>
    <t>胡小云</t>
  </si>
  <si>
    <t>云阳县2025年平安镇双平村人饮工程</t>
  </si>
  <si>
    <t>新建人饮池2口，每口200方及管网</t>
  </si>
  <si>
    <t xml:space="preserve">双平村1组、10组 </t>
  </si>
  <si>
    <t>解决120户450人饮水安全问题</t>
  </si>
  <si>
    <t>村民代表参与前期项目确定会议、决议，参与项目的选择，参与项目实施过程中施工质量和资金使用的监督。</t>
  </si>
  <si>
    <t>新建人饮池2口及管网</t>
  </si>
  <si>
    <t>新建人饮池2口</t>
  </si>
  <si>
    <t>项目（工程）验收合格率（100%）</t>
  </si>
  <si>
    <t>完工及时率90%</t>
  </si>
  <si>
    <t>50万</t>
  </si>
  <si>
    <t>受益人口满意度≥90%</t>
  </si>
  <si>
    <t>云阳县平安镇人民政府</t>
  </si>
  <si>
    <t>450</t>
  </si>
  <si>
    <t>65</t>
  </si>
  <si>
    <t>黄文国</t>
  </si>
  <si>
    <t>云阳县2025年平安镇民安村人饮工程</t>
  </si>
  <si>
    <t>200立方</t>
  </si>
  <si>
    <t>民安村2组</t>
  </si>
  <si>
    <t>巩固提升18户90人饮水安全，其中脱贫户4户12人饮水</t>
  </si>
  <si>
    <t>新建水池1口及管网</t>
  </si>
  <si>
    <t>20万元</t>
  </si>
  <si>
    <t>邓顺文</t>
  </si>
  <si>
    <t>云阳县2025年平安镇平安社区柑橘洗选项目</t>
  </si>
  <si>
    <t>购置20吨每小时的电子无损分选设备1套（含电力配电设施），沃柑光果分选机1台，叶果分选机1台，胶箱4万个，托盘400个，油叉车1台。新建1座2000m³冻库</t>
  </si>
  <si>
    <t>带动基层群众务工就业，增加工资性收入。解决因家庭原因不能外出务工人员就业困难问题</t>
  </si>
  <si>
    <t>鼓励企业吸纳农村劳动力就近就地就业，切实解决因疫情、因灾等致家庭困难的低收入群体就业</t>
  </si>
  <si>
    <t>吸纳就业就地就业40人以上（其中脱贫人口不少于12人），增加家庭收入。</t>
  </si>
  <si>
    <t>吸纳农村劳动力就近就地就业≥40人</t>
  </si>
  <si>
    <t>全年吸纳农村劳动力就业月数＞3个月</t>
  </si>
  <si>
    <t>≥40</t>
  </si>
  <si>
    <t>≥12</t>
  </si>
  <si>
    <t>胡平</t>
  </si>
  <si>
    <t>云阳县2025年平安镇联高村人饮工程</t>
  </si>
  <si>
    <t>新建1个200立方米的人饮池</t>
  </si>
  <si>
    <t>联高村2
、10组</t>
  </si>
  <si>
    <t>巩固提升20户142人饮水安全，其中脱贫户4户18人饮水</t>
  </si>
  <si>
    <t>新建水池2口</t>
  </si>
  <si>
    <t>解决20户142人饮水安全问题</t>
  </si>
  <si>
    <t>李绪银</t>
  </si>
  <si>
    <t>云阳县2025年平安镇联高村柑橘园产业路硬化项目</t>
  </si>
  <si>
    <t>总里程4.9公里，位于联高村3、4、5、10、15、16组村民出行难，产业运输难，通过项目硬化后可解决村民出行难，</t>
  </si>
  <si>
    <t>联高村3、
4、5、10、
15、16组</t>
  </si>
  <si>
    <t>提升联高村农业社会化服务水平，降低农民生产生活成本</t>
  </si>
  <si>
    <t>硬化组级公路
解决村民出行
困难及产业运
输困难问题</t>
  </si>
  <si>
    <t>硬化组级公路
总里程4.9公里</t>
  </si>
  <si>
    <t>硬化组级公路解决村民出行
困难及产业运输困难问题</t>
  </si>
  <si>
    <t>云阳县2025年平安镇黄木村人饮工程</t>
  </si>
  <si>
    <t>新建人饮池1口</t>
  </si>
  <si>
    <t>黄木村10组乔家湾</t>
  </si>
  <si>
    <t>解决107户355人饮水安全问题</t>
  </si>
  <si>
    <t>新建人饮池1口及管网</t>
  </si>
  <si>
    <t>8万</t>
  </si>
  <si>
    <t>向以中</t>
  </si>
  <si>
    <t>云阳县2025年平安镇双花村山坪塘整治项目</t>
  </si>
  <si>
    <r>
      <rPr>
        <sz val="9"/>
        <rFont val="宋体"/>
        <charset val="134"/>
      </rPr>
      <t>2组大堰塘、</t>
    </r>
    <r>
      <rPr>
        <sz val="9"/>
        <rFont val="等线"/>
        <charset val="134"/>
        <scheme val="minor"/>
      </rPr>
      <t>5</t>
    </r>
    <r>
      <rPr>
        <sz val="9"/>
        <rFont val="宋体"/>
        <charset val="134"/>
      </rPr>
      <t>组果园抗旱池</t>
    </r>
    <r>
      <rPr>
        <sz val="9"/>
        <rFont val="等线"/>
        <charset val="134"/>
        <scheme val="minor"/>
      </rPr>
      <t>2</t>
    </r>
    <r>
      <rPr>
        <sz val="9"/>
        <rFont val="宋体"/>
        <charset val="134"/>
      </rPr>
      <t>个、</t>
    </r>
    <r>
      <rPr>
        <sz val="9"/>
        <rFont val="等线"/>
        <charset val="134"/>
        <scheme val="minor"/>
      </rPr>
      <t>6</t>
    </r>
    <r>
      <rPr>
        <sz val="9"/>
        <rFont val="宋体"/>
        <charset val="134"/>
      </rPr>
      <t>组</t>
    </r>
    <r>
      <rPr>
        <sz val="9"/>
        <rFont val="等线"/>
        <charset val="134"/>
        <scheme val="minor"/>
      </rPr>
      <t>4</t>
    </r>
    <r>
      <rPr>
        <sz val="9"/>
        <rFont val="宋体"/>
        <charset val="134"/>
      </rPr>
      <t>口、</t>
    </r>
    <r>
      <rPr>
        <sz val="9"/>
        <rFont val="等线"/>
        <charset val="134"/>
        <scheme val="minor"/>
      </rPr>
      <t>7</t>
    </r>
    <r>
      <rPr>
        <sz val="9"/>
        <rFont val="宋体"/>
        <charset val="134"/>
      </rPr>
      <t>组、</t>
    </r>
    <r>
      <rPr>
        <sz val="9"/>
        <rFont val="等线"/>
        <charset val="134"/>
        <scheme val="minor"/>
      </rPr>
      <t>10</t>
    </r>
    <r>
      <rPr>
        <sz val="9"/>
        <rFont val="宋体"/>
        <charset val="134"/>
      </rPr>
      <t>组、</t>
    </r>
    <r>
      <rPr>
        <sz val="9"/>
        <rFont val="等线"/>
        <charset val="134"/>
        <scheme val="minor"/>
      </rPr>
      <t>12</t>
    </r>
    <r>
      <rPr>
        <sz val="9"/>
        <rFont val="宋体"/>
        <charset val="134"/>
      </rPr>
      <t>组</t>
    </r>
    <r>
      <rPr>
        <sz val="9"/>
        <rFont val="等线"/>
        <charset val="134"/>
        <scheme val="minor"/>
      </rPr>
      <t>2</t>
    </r>
    <r>
      <rPr>
        <sz val="9"/>
        <rFont val="宋体"/>
        <charset val="134"/>
      </rPr>
      <t>个</t>
    </r>
  </si>
  <si>
    <r>
      <rPr>
        <sz val="10"/>
        <rFont val="宋体"/>
        <charset val="134"/>
      </rPr>
      <t>县水利局</t>
    </r>
    <r>
      <rPr>
        <sz val="10.5"/>
        <rFont val="等线"/>
        <charset val="134"/>
        <scheme val="minor"/>
      </rPr>
      <t xml:space="preserve"> </t>
    </r>
  </si>
  <si>
    <r>
      <rPr>
        <sz val="10"/>
        <rFont val="宋体"/>
        <charset val="134"/>
      </rPr>
      <t>2</t>
    </r>
    <r>
      <rPr>
        <sz val="10.5"/>
        <rFont val="宋体"/>
        <charset val="134"/>
      </rPr>
      <t>组大堰塘、</t>
    </r>
    <r>
      <rPr>
        <sz val="10.5"/>
        <rFont val="等线"/>
        <charset val="134"/>
        <scheme val="minor"/>
      </rPr>
      <t>5</t>
    </r>
    <r>
      <rPr>
        <sz val="10.5"/>
        <rFont val="宋体"/>
        <charset val="134"/>
      </rPr>
      <t>组果园抗旱池</t>
    </r>
    <r>
      <rPr>
        <sz val="10.5"/>
        <rFont val="等线"/>
        <charset val="134"/>
        <scheme val="minor"/>
      </rPr>
      <t>2</t>
    </r>
    <r>
      <rPr>
        <sz val="10.5"/>
        <rFont val="宋体"/>
        <charset val="134"/>
      </rPr>
      <t>个、</t>
    </r>
    <r>
      <rPr>
        <sz val="10.5"/>
        <rFont val="等线"/>
        <charset val="134"/>
        <scheme val="minor"/>
      </rPr>
      <t>6</t>
    </r>
    <r>
      <rPr>
        <sz val="10.5"/>
        <rFont val="宋体"/>
        <charset val="134"/>
      </rPr>
      <t>组</t>
    </r>
    <r>
      <rPr>
        <sz val="10.5"/>
        <rFont val="等线"/>
        <charset val="134"/>
        <scheme val="minor"/>
      </rPr>
      <t>4</t>
    </r>
    <r>
      <rPr>
        <sz val="10.5"/>
        <rFont val="宋体"/>
        <charset val="134"/>
      </rPr>
      <t>口、</t>
    </r>
    <r>
      <rPr>
        <sz val="10.5"/>
        <rFont val="等线"/>
        <charset val="134"/>
        <scheme val="minor"/>
      </rPr>
      <t>7</t>
    </r>
    <r>
      <rPr>
        <sz val="10.5"/>
        <rFont val="宋体"/>
        <charset val="134"/>
      </rPr>
      <t>组、</t>
    </r>
    <r>
      <rPr>
        <sz val="10.5"/>
        <rFont val="等线"/>
        <charset val="134"/>
        <scheme val="minor"/>
      </rPr>
      <t>10</t>
    </r>
    <r>
      <rPr>
        <sz val="10.5"/>
        <rFont val="宋体"/>
        <charset val="134"/>
      </rPr>
      <t>组、</t>
    </r>
    <r>
      <rPr>
        <sz val="10.5"/>
        <rFont val="等线"/>
        <charset val="134"/>
        <scheme val="minor"/>
      </rPr>
      <t>12</t>
    </r>
    <r>
      <rPr>
        <sz val="10.5"/>
        <rFont val="宋体"/>
        <charset val="134"/>
      </rPr>
      <t>组</t>
    </r>
    <r>
      <rPr>
        <sz val="10.5"/>
        <rFont val="等线"/>
        <charset val="134"/>
        <scheme val="minor"/>
      </rPr>
      <t>2</t>
    </r>
    <r>
      <rPr>
        <sz val="10.5"/>
        <rFont val="宋体"/>
        <charset val="134"/>
      </rPr>
      <t>个</t>
    </r>
  </si>
  <si>
    <t>90万元</t>
  </si>
  <si>
    <t>保障村民用水，产业发展</t>
  </si>
  <si>
    <t>向长江</t>
  </si>
  <si>
    <t>云阳县2025年渠马镇年柴林村蓄水池建设项目</t>
  </si>
  <si>
    <t>新建10方蓄水池20口，配套PE25管网5000米</t>
  </si>
  <si>
    <t>柴林村</t>
  </si>
  <si>
    <t>改善215户608人饮水条件，其中脱贫户35户72人。</t>
  </si>
  <si>
    <t>村民代表参与前期项目确定会议、决议，参与项目的选择，参与项目实施过程中施工质量和资金使用的监督；通过务工等方式带动脱贫户增收。</t>
  </si>
  <si>
    <t>新建10方蓄水池20口，配套PE25管网5000米，改善215户608人饮水条件，其中脱贫户35户72人</t>
  </si>
  <si>
    <t>补助标准1.5万元/口</t>
  </si>
  <si>
    <t>改善215户608人饮水条件，其中脱贫户35户72人</t>
  </si>
  <si>
    <t>受益贫困人口满意度≥90%</t>
  </si>
  <si>
    <t>云阳县渠马镇人民政府</t>
  </si>
  <si>
    <t>吴树明</t>
  </si>
  <si>
    <t>云阳县2025年渠马镇促进村人饮池建设项目</t>
  </si>
  <si>
    <t>新建50立方米不锈钢水池3口，配套PE32管网3000米</t>
  </si>
  <si>
    <t>促进村</t>
  </si>
  <si>
    <t>改善提升615名群众人畜饮水，其中受益脱贫人口数55人。</t>
  </si>
  <si>
    <t>新建50立方米不锈钢水池3口，配套PE32管网3000米，改善提升615名群众人畜饮水，其中受益脱贫人口数55人</t>
  </si>
  <si>
    <t>新建人饮池3口</t>
  </si>
  <si>
    <t>人饮池补助6万元/口</t>
  </si>
  <si>
    <t>生产条件改善带动农业亩均产量增加≥100斤</t>
  </si>
  <si>
    <t>改善615名群众的生产生活条件，受益脱贫人口数55人。</t>
  </si>
  <si>
    <t>工程设计使用年限≥30年</t>
  </si>
  <si>
    <t>受益脱贫困人口满意度≥100%</t>
  </si>
  <si>
    <t>云阳县2025年渠马镇红河村堰塘整治建设项目</t>
  </si>
  <si>
    <t>整治病塘6口，维修水厂净化器1台。</t>
  </si>
  <si>
    <t>整修</t>
  </si>
  <si>
    <t>红河村</t>
  </si>
  <si>
    <t>整治病塘6口，维修水厂净化器1台。改善134户205人生产用水，其中脱贫户40户112人。</t>
  </si>
  <si>
    <t>补助标准3万元/口水厂净化器维修8万</t>
  </si>
  <si>
    <t>改善115户186人生产用水，其中脱贫户40户112人</t>
  </si>
  <si>
    <t>云阳县2025年渠马镇惠龙村人饮池建设项目</t>
  </si>
  <si>
    <t>新建100立方混凝土水池1口，沉沙池2立方米，配套PE50管2000米，32管1000米。</t>
  </si>
  <si>
    <t>惠龙村</t>
  </si>
  <si>
    <t>新建100立方米混凝土水池1口，沉沙池2立方，配套PE50管2000米，32管1000米。改善提升642名群众人畜饮水，其中受益脱贫人口数26人。</t>
  </si>
  <si>
    <t>新建100立方米混凝土水池1口，沉沙池2立方，配套PE50管2000米，32管1000米。</t>
  </si>
  <si>
    <t>新建人饮池100立方米。</t>
  </si>
  <si>
    <t>人饮池补助10万元/口</t>
  </si>
  <si>
    <t>改善提升642名群众人畜饮水，其中受益脱贫人口数102人</t>
  </si>
  <si>
    <t>云阳县2025年渠马镇土岩村堰塘整治建设项目</t>
  </si>
  <si>
    <t>整治病塘10口，引水堰2000米。</t>
  </si>
  <si>
    <t>土岩村</t>
  </si>
  <si>
    <t>整治病塘10口，引水堰2000米。改善230户650人生产用水，其中脱贫户40户120人。</t>
  </si>
  <si>
    <t>整治病塘10口，引水堰2000米，改善230户650人生产用水，其中脱贫户40户120人。</t>
  </si>
  <si>
    <t>补助标准2万元/口，引水堰24万元。</t>
  </si>
  <si>
    <t>改善230户650人生产用水，其中脱贫户40户120人</t>
  </si>
  <si>
    <t>云阳县2025年渠马镇渠富村人饮池建设项目</t>
  </si>
  <si>
    <t>新建100立方不锈钢水池1口，配套PE50管2000米，32管1000米。</t>
  </si>
  <si>
    <t>渠富村</t>
  </si>
  <si>
    <t>新建100立方不锈钢水池1口，配套PE50管2000米，32管1000米。改善提升542名群众人畜饮水，其中受益脱贫人口数46人。</t>
  </si>
  <si>
    <t>新建100立方不锈钢水池1口，配50管2000米，32管1000米。</t>
  </si>
  <si>
    <t>新建人饮水池100口。</t>
  </si>
  <si>
    <t>改善542名群众的生产生活条件，受益脱贫人口数46人。</t>
  </si>
  <si>
    <t>新建100立方混凝土水池1口，沉沙池2立方，配套PE50管2000米，32管1000米。</t>
  </si>
  <si>
    <t>新建100立方混凝土水池1口，沉沙池2立方，配套PE50管2000米，32管1000米。改善提升642名群众人畜饮水，其中受益脱贫人口数26人。</t>
  </si>
  <si>
    <t>新建人饮池100立方。</t>
  </si>
  <si>
    <t>云阳县2025年人和街道民治村中药材烘干房项目</t>
  </si>
  <si>
    <t>加工业流通项目</t>
  </si>
  <si>
    <t>新建枳壳烘干房300平米</t>
  </si>
  <si>
    <t>民治村1组</t>
  </si>
  <si>
    <t>对300亩枳壳果实进行烘干加工</t>
  </si>
  <si>
    <t>94名群众参与项目选择，实施，监督，管理，带动412人，其中脱贫人口62人发展中药材产业</t>
  </si>
  <si>
    <t>通过新建枳壳烘干房300平米，对300亩枳壳果实进行烘干加工</t>
  </si>
  <si>
    <t>30万</t>
  </si>
  <si>
    <t>户均增收1000元</t>
  </si>
  <si>
    <t>受益群众412人，脱贫人口数≥62人</t>
  </si>
  <si>
    <t>云阳县人和街道办事处</t>
  </si>
  <si>
    <t>0</t>
  </si>
  <si>
    <t>412</t>
  </si>
  <si>
    <t>62</t>
  </si>
  <si>
    <t>刘传良</t>
  </si>
  <si>
    <t>云阳县2025年人和街道中兴村堰塘整治</t>
  </si>
  <si>
    <t>小型农田水利设施建设</t>
  </si>
  <si>
    <t>中兴村2、4、6、8组整修山坪塘5口</t>
  </si>
  <si>
    <t>中兴村2、4、6、8组</t>
  </si>
  <si>
    <t>解决152人人畜饮水问题，其中脱贫人口34人</t>
  </si>
  <si>
    <t>50名居民代表参与项目的选择，参与项目实施过程中施工质量和资金使用的监督；通过基础设施建设方便饮水安全，产业发展</t>
  </si>
  <si>
    <t>通过中兴村2、4、6、8组整修山坪塘5口，解决152人人畜饮水问题，其中脱贫人口34人</t>
  </si>
  <si>
    <t>10万/口</t>
  </si>
  <si>
    <t>云阳县2025年人和街道凤岭村农村产业融合发展建设项目</t>
  </si>
  <si>
    <t>果品交易中心1500㎡，抗旱池1口200m³及配套管网</t>
  </si>
  <si>
    <t>凤岭村1--3组</t>
  </si>
  <si>
    <t>解决村民650人抗旱果树灌溉，促进产品销售</t>
  </si>
  <si>
    <t>100名村民代表参与前期项目确定会议、决议，参与项目的选择，参与项目实施过程中施工质量和资金使用的监督；通过流转土地、务工等方式带动脱贫户增收。</t>
  </si>
  <si>
    <t>通过新建果品交易中心1500㎡，抗旱池1口200m³及配套管网项目实施后，解决村民抗旱果树灌溉，促进产品销售</t>
  </si>
  <si>
    <t>400元</t>
  </si>
  <si>
    <t>云阳县2025年人和街道千峰村中药材产业园提质增效项目</t>
  </si>
  <si>
    <t>3m宽产业便道1.5Km；1m宽耕作便道2kM；中药材产业园（枳壳）去杂300亩；新建抗旱池1口200m3；建设灌溉系统一套。</t>
  </si>
  <si>
    <t>千峰村7组</t>
  </si>
  <si>
    <t>带动周边20户农户增收1000元。</t>
  </si>
  <si>
    <t>60名群众代表参与项目选择，实施，监督，管理</t>
  </si>
  <si>
    <t>通过修建3m宽产业便道1.5Km；1m宽耕作便道2kM；中药材产业园（枳壳）去杂300亩；新建抗旱池1口200m3；建设灌溉系统一套。带动周边20户农户增收1000元。</t>
  </si>
  <si>
    <t>3m宽产业便道1.5Km；1m宽耕作便道2kM,中药材产业园（枳壳）去杂300亩，新建抗旱池1口200m3。</t>
  </si>
  <si>
    <t>产业便道50万元/Km；耕作便道12万/Km；产业园去杂1000元/亩；抗旱池1000元/m3；灌溉系统1000元/亩</t>
  </si>
  <si>
    <t>带动15户种植中药材，解决15户18人就业，其中脱贫人口3户5人。</t>
  </si>
  <si>
    <t>受益农户满意度100%</t>
  </si>
  <si>
    <t>人和街道办事处</t>
  </si>
  <si>
    <t>千峰村经济联合社收入分红10%。</t>
  </si>
  <si>
    <t>云阳县2025年人和街道长河村4组、14组人饮提升工程</t>
  </si>
  <si>
    <t>新建100m³人饮池2口，购买抽水泵2个，安装PE50φ管1000米、PE32φ管1000米，安装电线5000米。</t>
  </si>
  <si>
    <t>人和街道长河村4组、14组</t>
  </si>
  <si>
    <t>项目建成后，巩固提升147户325人饮用水条件，解决因原蓄水能力不足的问题。</t>
  </si>
  <si>
    <t>巩固提升147户325人饮用水条件，在项目实施中，由村集体经济组织负责项目建设，选出群众代表对项目施工过程进行监督，有劳动力的群众可以务工。</t>
  </si>
  <si>
    <t>完成100m³人饮池2口建设，配套管网设施安装。</t>
  </si>
  <si>
    <t>28万元</t>
  </si>
  <si>
    <t>受益人口325人</t>
  </si>
  <si>
    <t>受益人口满意度100%</t>
  </si>
  <si>
    <t>云阳县2025年桑坪镇大树村饮水工程建设项目</t>
  </si>
  <si>
    <t>维修饮水池2口（何家祠堂饮水池等），安装20型管网、25型管网、32型管网各1.5公里</t>
  </si>
  <si>
    <t>大树村</t>
  </si>
  <si>
    <t>巩固提升100人饮水安全问题。</t>
  </si>
  <si>
    <t>群众成立义务监督小组对工程质量监督，该项目可解决100人饮水困难。</t>
  </si>
  <si>
    <t>维修人饮水池2口，安装管网4.5公里</t>
  </si>
  <si>
    <t>维修饮水池需5万元，管网安装需7.5万元。</t>
  </si>
  <si>
    <t>带动周边群众务工增收1000元。</t>
  </si>
  <si>
    <t>解决当地群众30余户、100余人吃水问题</t>
  </si>
  <si>
    <t>云阳县桑坪镇人民政府</t>
  </si>
  <si>
    <t>袁华</t>
  </si>
  <si>
    <t>云阳县2025年桑坪镇百柳村灯照窝人饮池项目</t>
  </si>
  <si>
    <t>百柳村新建150方304不锈钢水箱及配套过滤设施，50管300米，30管500米。</t>
  </si>
  <si>
    <t>百柳村</t>
  </si>
  <si>
    <t>巩固提升200人饮水安全问题</t>
  </si>
  <si>
    <t>群众成立义务监督小组对工程质量监督，该项目可解决200人饮水困难。</t>
  </si>
  <si>
    <t>新修150方人饮池1口，安装管道800米</t>
  </si>
  <si>
    <t>工程完工及时率≥95%</t>
  </si>
  <si>
    <t>蓄水150方，成本指标700元/方，管道28元/米</t>
  </si>
  <si>
    <t>保障本村200人饮水安全</t>
  </si>
  <si>
    <t xml:space="preserve">云阳县2025年桑坪镇中药材加工厂建设项目
</t>
  </si>
  <si>
    <t xml:space="preserve">厂房建设200平方米，购置中药材加工设备1套。
</t>
  </si>
  <si>
    <t xml:space="preserve">大树村
</t>
  </si>
  <si>
    <t xml:space="preserve">该项目建成后，可带动群众种植中药材积极性，扩大中药材种植规模。
</t>
  </si>
  <si>
    <t>群众成立义务监督小组对工程质量监督，该项目可提升中药材的附加值，增加群众收入。</t>
  </si>
  <si>
    <t>厂房建设200平方米，购置中药材加工设备1套。</t>
  </si>
  <si>
    <t>项目总投资30万元，其中场地硬化100元/方，大棚建设90元/方。</t>
  </si>
  <si>
    <t>带动周边群众务工增收500元。</t>
  </si>
  <si>
    <t xml:space="preserve">受益对象满意度≥95%
</t>
  </si>
  <si>
    <t xml:space="preserve">桑坪镇人民政府
</t>
  </si>
  <si>
    <t>彭建林</t>
  </si>
  <si>
    <t>云阳县2025年桑坪镇长坪村黄家湾水厂建设项目</t>
  </si>
  <si>
    <t>新建水厂一座，容量为1000m³，铺设管道1500米。</t>
  </si>
  <si>
    <t>长坪村7组</t>
  </si>
  <si>
    <t>巩固提升300人饮水安全问题</t>
  </si>
  <si>
    <t>群众成立义务监督小组对工程质量监督，该项目可解决300人饮水困难。</t>
  </si>
  <si>
    <t>新修人畜饮水水厂1座，铺设管道1500米，</t>
  </si>
  <si>
    <t>项目总投资100万元，其中1000m³水池700元/m³，管网安装28元/m.</t>
  </si>
  <si>
    <t>带动周边群众务工增收2000元。</t>
  </si>
  <si>
    <t>有效解决干旱时期用水难问题。</t>
  </si>
  <si>
    <t>项目持续期≥30年</t>
  </si>
  <si>
    <t>桑坪镇人民政府</t>
  </si>
  <si>
    <t>黄顺全</t>
  </si>
  <si>
    <t>云阳县2025年桑坪镇长坪村中药材（玄胡）种植</t>
  </si>
  <si>
    <t>种植药材（玄胡）100亩。</t>
  </si>
  <si>
    <t>长坪村1组</t>
  </si>
  <si>
    <t xml:space="preserve">该项目建成后，扩大中药材种植规模。
</t>
  </si>
  <si>
    <t>群众成立义务监督小组对工程质量监督，该项目可带动20余人务工，增加收入2000元。</t>
  </si>
  <si>
    <t>种植玄胡100亩。</t>
  </si>
  <si>
    <t>项目总投资50万元。</t>
  </si>
  <si>
    <t>此项目建设给企业创收20万元，给集体创收2万元。</t>
  </si>
  <si>
    <t>解决农民就近就业，增加土地流转经费。</t>
  </si>
  <si>
    <t>项目持续期≥3年</t>
  </si>
  <si>
    <t>利用本地企业农民撂荒土地种植药材，同时开荒了土地，也给农民增加收入，项目给村集体创收分红10%。</t>
  </si>
  <si>
    <t xml:space="preserve">是 </t>
  </si>
  <si>
    <t>作为村集体资金进行使用</t>
  </si>
  <si>
    <t>云阳县2025年桑坪镇泰合村萝卜、红薯农产品初级加工厂建设</t>
  </si>
  <si>
    <t>新建厂房400
平方米</t>
  </si>
  <si>
    <t>桑坪镇泰合村</t>
  </si>
  <si>
    <t>收购本地萝卜、红苕，加工成风干萝卜、红苕粉、粉条，将推动本村200多名群众增收</t>
  </si>
  <si>
    <t>该项目实施带动周边30人就业（吸纳脱贫户10人），预计每人每年发放工资12000元。收购农产品增加，农户收入，带动全镇农户种植</t>
  </si>
  <si>
    <t>新建厂房300平方米其中200平方米用于厂房建设，50平方米用于办公区域，50平方米用于生活配套，购置机械10</t>
  </si>
  <si>
    <t>新建厂房≥1000平方米；购置设备≥10套</t>
  </si>
  <si>
    <t>项目总投资75万元，新建厂房花费50万元，购置设备花费25万元。</t>
  </si>
  <si>
    <t>通过加工农产品，带动周边30人就业（吸纳脱贫户10人），预计每人每年发放工资12000元。收购农产品增加，农户收入，带动全镇农户种植</t>
  </si>
  <si>
    <t>带动周边30人就业（吸纳脱贫户10人），预计每人每年发放工资12000元。收购农产品增加，农户收入，带动全镇农户种植</t>
  </si>
  <si>
    <t>利用新建厂房改造后，招引企业入驻，所交租金用于村集体收入</t>
  </si>
  <si>
    <t>文术青</t>
  </si>
  <si>
    <t>云阳县2025年桑坪镇泰合村大转拐至驼柏树抗旱应急人畜饮水项目</t>
  </si>
  <si>
    <t>修建100立方米蓄水池一个，25管道4000米、50管道5000米，</t>
  </si>
  <si>
    <t>解决泰合村2、3组200多人用水问题</t>
  </si>
  <si>
    <t>修建水池，和铺设管道带动周边20人增加收入</t>
  </si>
  <si>
    <t>修建100方蓄水池一个，25管道4000米、50管道5000米，</t>
  </si>
  <si>
    <t>项目总投资11.5万元修建蓄水池5万元，25管道2万元，50管道4.5万元</t>
  </si>
  <si>
    <t>解决泰合村2、3组200多人吃水问题</t>
  </si>
  <si>
    <t>云阳县2025年桑坪镇木南村水厂新建项目</t>
  </si>
  <si>
    <t>木南村新建小型自来水厂一个，蓄水量350方，新增管道5000米，巩固群众生产生活用水覆盖农户439户1560人左右。</t>
  </si>
  <si>
    <t>木南村</t>
  </si>
  <si>
    <t>解决农村供水水源保障1560人，灌溉农田200亩；养殖水产80亩。</t>
  </si>
  <si>
    <t>可使项目区20人通过参与项目建设增加务工收入</t>
  </si>
  <si>
    <t>新建小型自来水厂一个，蓄水量350方，新增管道5000米。</t>
  </si>
  <si>
    <t>补助5000元/方。</t>
  </si>
  <si>
    <t>甘林清</t>
  </si>
  <si>
    <t>云阳县2025年桑坪镇咸池村竹园水库引水沟提能升级</t>
  </si>
  <si>
    <t>竹园水库引水沟提能升级（土改混），硬化沟长500米，宽1米，高0.8米，合计260立方米。</t>
  </si>
  <si>
    <t>桑坪镇咸池村</t>
  </si>
  <si>
    <t>该项目通过完善引水沟蓄水设施等基础设施建设，将推动全村生产生活条件和发展环境明显改善，用于水库保水蓄水，保障全村的饮水及基本农田灌溉，项目建成后，受益总人数可达3000人（脱贫人口360余人）。</t>
  </si>
  <si>
    <t>项目总投资22万元</t>
  </si>
  <si>
    <t>余洋</t>
  </si>
  <si>
    <t>云阳县2025年桑坪镇竹制品加工项目</t>
  </si>
  <si>
    <t>1.建设竹子种植基地500亩，2.拟新建精深加工车间建设竹制品生产线5条，购置锯竹机、开片机、冲床、钻孔机、打断机、削皮机等主要生产设备，并配套建设原料仓库、成品仓库及环保基础设施等，主要生产精品竹筷、竹家俱、竹凉席、竹帘、竹包装盒、竹制餐具等，年产量竹制品达到5000吨,边角废料循环利用。</t>
  </si>
  <si>
    <t>桑坪社区、泰合村、木南村</t>
  </si>
  <si>
    <t>建成竹制品加工厂1个，增加村集体经济收入，带动周边农户200余人务工。</t>
  </si>
  <si>
    <t>带动村集体经济增收，带动周边农户200余人务工收入40万元。</t>
  </si>
  <si>
    <t>建设加工车间1个200万元，仓库1个100万元。购置锯竹机5台25万元、开片机5台30万元、冲床5台35万元、钻孔机5台15万元、打断机5台15万元、削皮机5台25万元。</t>
  </si>
  <si>
    <t>该项目落地后，可提高楠竹使用价值，增加务工收入，促进“以竹代塑”产业发展。</t>
  </si>
  <si>
    <t>陈刚</t>
  </si>
  <si>
    <t>云阳县2025年石门乡广益村林下中药材种植项目</t>
  </si>
  <si>
    <t>新建淫羊藿种植基地500亩</t>
  </si>
  <si>
    <t>石门乡广益村</t>
  </si>
  <si>
    <t>种植淫羊藿500亩，年产值200万元</t>
  </si>
  <si>
    <t>群众通过土地流转、务工、管理等增加经济收入，解决就业31人。</t>
  </si>
  <si>
    <t>通过该项目实施，打造林下中药材种植基地500亩。</t>
  </si>
  <si>
    <t>种植面积≥500亩</t>
  </si>
  <si>
    <t>补贴标准1600元/亩</t>
  </si>
  <si>
    <t>产值达4000元/亩</t>
  </si>
  <si>
    <t>吸纳农村劳动力就近就地就业≥31人</t>
  </si>
  <si>
    <t>重庆上宏农业科技发展有限公司</t>
  </si>
  <si>
    <t>第一年分红5000元，第二年开始每年递增3000元，最高分红5万元。</t>
  </si>
  <si>
    <t>刘奎</t>
  </si>
  <si>
    <t>云阳县2025年石门乡清溪村林下中药材种植基地项目</t>
  </si>
  <si>
    <t>新建淫羊藿种植基地400亩</t>
  </si>
  <si>
    <t>石门乡清溪村</t>
  </si>
  <si>
    <t>种植淫羊藿400亩，年产值160万元</t>
  </si>
  <si>
    <t>群众通过土地流转、务工、管理等增加经济收入，解决就业24人</t>
  </si>
  <si>
    <t>通过该项目实施，打造林下中药材种植基地400亩</t>
  </si>
  <si>
    <t>种植面积≥400亩</t>
  </si>
  <si>
    <t>吸纳农村劳动力就近就地就业≥24人</t>
  </si>
  <si>
    <t>重庆上宏农产品加工有限公司</t>
  </si>
  <si>
    <t>云阳县2025年石门乡广益村腊肉加工厂项目</t>
  </si>
  <si>
    <t>新建腊肉加工厂房1200平方米，建设冷库250立方米、风干房60平方米；购置叉车1台，购置锯骨机2台、真空包装机3台、切割整形刀2台、传输带1套、搅拌机2台；蓄水池2个共300立方米</t>
  </si>
  <si>
    <t>项目建成后，预计可年生产腊肉50吨，实现年产值400万元</t>
  </si>
  <si>
    <t>群众通过土地流转、务工、管理等增加经济收入。 带动周边群众16户25人，其中5名脱贫户，增加人均收入4000元以上</t>
  </si>
  <si>
    <t>建设腊肉加工厂房1200平方米</t>
  </si>
  <si>
    <t>新建腊肉加工厂房≥1200平方米；购置设备11台；蓄水池≥300立方米</t>
  </si>
  <si>
    <t>项目补贴100万元</t>
  </si>
  <si>
    <t>年产值400万元</t>
  </si>
  <si>
    <t>吸纳农村劳动力就近就地就业≥25人</t>
  </si>
  <si>
    <t>重庆云羊腊味轩食品有限公司</t>
  </si>
  <si>
    <t>第一年分红20000元，第二年开始每年递增5000元，最高分红5万元。</t>
  </si>
  <si>
    <t>云阳县2025年石门乡土猪岭生态涵养园建设项目</t>
  </si>
  <si>
    <t xml:space="preserve">1、与南京农科院合作建设野猪驯化中华土猪科学研究基地1000平方米，引进种猪：东北野猪、太湖黑猪、金华猪、荣昌猪、八眉猪等中华土猪品种200头。2、本土“土特产”直播基地600平方米。3、生态康养区60亩，建设餐饮200平米，民宿、星空房、树屋共35间，露营营地5个，采摘园50亩，汽车越野赛道500米
</t>
  </si>
  <si>
    <t>项目建成后，预计可年接待游客1000人次，销售猪仔3000头，实现年产值400万元</t>
  </si>
  <si>
    <t>群众通过土地流转、务工、管理等增加经济收入，农产品带货80万元，,带动周边群众35人，其中4名脱贫户，增加人均收入4000元以上。</t>
  </si>
  <si>
    <t>建设研究基地1000平方米，直播基地600平方米。</t>
  </si>
  <si>
    <t>1600平方米</t>
  </si>
  <si>
    <t>总投资的50%补助</t>
  </si>
  <si>
    <t>吸纳农村劳动力就近就地就业≥35人</t>
  </si>
  <si>
    <t>云阳县一叶香农业发展有限公司</t>
  </si>
  <si>
    <t>云阳县2025年石门乡风萝卜加工厂项目</t>
  </si>
  <si>
    <t>1、新建风萝卜厂房2000平方米，其中含1500平方晾晒房，建设冷库500立方米；
2.购置萝卜切条机3台、叉车1台、工业吊扇20台、萝卜清洗机1台等设备及厂区所需其他附属设施</t>
  </si>
  <si>
    <t>清溪村</t>
  </si>
  <si>
    <t>项目建成后，可提高石门风萝卜20%的产量，预计可实现年营业收入达100万元</t>
  </si>
  <si>
    <t>群众通过务工、土地租赁增加经济收入。 每年可固定带动8户19名农户增收，其中含2户3人脱贫户与监测对象增收</t>
  </si>
  <si>
    <t>通过项目实施，建设具有设备齐全，功能完善的风萝卜加工厂</t>
  </si>
  <si>
    <t>新建加风萝卜厂房≥2000平方米；
新建冷库≥500立方米</t>
  </si>
  <si>
    <t>项目补助60万元</t>
  </si>
  <si>
    <t>提高风萝卜收益20%</t>
  </si>
  <si>
    <t>带动8户19人农户增收</t>
  </si>
  <si>
    <t>云阳县金酝农业有限责任公司</t>
  </si>
  <si>
    <t>李青林</t>
  </si>
  <si>
    <t>云阳县2025年双龙镇六合村柑橘社会化服务项目</t>
  </si>
  <si>
    <t>柑橘社会化服务1000亩，修枝整形，打药4次</t>
  </si>
  <si>
    <t>六合村7-12组</t>
  </si>
  <si>
    <t>项目投产后，解决六合村果农园区1000亩技术问题，增加年产值20万元，使之又好又快的发展，增加农户收入和村集体经济收入。</t>
  </si>
  <si>
    <t>约50人次参与项目发包会议、监督施工质量和资金使用情况。
利益联结机制：项目投产后，解决六合村果农园区1000亩技术问题，增加年产值20万元，使之又好又快的发展，增加农户收入和村集体经济收入。</t>
  </si>
  <si>
    <t>按照实施方案，100%保质保量完成项目进度</t>
  </si>
  <si>
    <t>1000亩</t>
  </si>
  <si>
    <t>135元/亩</t>
  </si>
  <si>
    <t>促进农民增收和村集体经济增收</t>
  </si>
  <si>
    <t>带动就业5人</t>
  </si>
  <si>
    <t>生态可持续发展</t>
  </si>
  <si>
    <t>村集体持股100%，管理费</t>
  </si>
  <si>
    <t>刘凡</t>
  </si>
  <si>
    <t>云阳县2025年双龙镇竹坪村柑橘社会化服务</t>
  </si>
  <si>
    <t>对全村5000亩柑橘进行修枝整形，防病治虫</t>
  </si>
  <si>
    <t>竹坪村1-20组</t>
  </si>
  <si>
    <t xml:space="preserve">项目建成可对全村5000亩柑橘进行修枝整形，防病治虫，受益群众1687户5444人（其中脱贫户123户445人，监测对象8户19人） </t>
  </si>
  <si>
    <t>受益群众1687户5444人（其中脱贫户123户445人，监测对象8户19人）</t>
  </si>
  <si>
    <t>投资标准≧130万元</t>
  </si>
  <si>
    <t>最终达到提质增效</t>
  </si>
  <si>
    <t>1687户5444人</t>
  </si>
  <si>
    <t>132户464人</t>
  </si>
  <si>
    <t>按村集体收入分配
方案执行</t>
  </si>
  <si>
    <t>周迎春</t>
  </si>
  <si>
    <t>云阳县2025年双龙镇文龙社区农业社会化服务项目</t>
  </si>
  <si>
    <t>1000余亩柑橘修枝整形、病虫害防治等。</t>
  </si>
  <si>
    <t>文龙社区1组</t>
  </si>
  <si>
    <t xml:space="preserve">受益群众1868户5443人（其中脱贫户80户312人，监测对象13户50人）
</t>
  </si>
  <si>
    <t>1130人参与前期项目确定会议、决议，983人参与入库项目的选择，8人参与项目实施过程中施工质量和资金使用的监督。聘请社会化服务人员均为文龙社区在家居民，有效地增加居民收入，精细管护促使文龙社区柑橘产业增收增产。</t>
  </si>
  <si>
    <t>实现文龙社区1000余亩柑橘修枝整形、打药等常态化精细管理。</t>
  </si>
  <si>
    <t>管护文龙社区柑橘1000余亩。</t>
  </si>
  <si>
    <t>人均工资280元/天，一年需要劳作200余天</t>
  </si>
  <si>
    <t>提高柑橘产量，增收增产。</t>
  </si>
  <si>
    <t>全力建成“橘海双龙”。</t>
  </si>
  <si>
    <t>建成文龙社区柑橘示范片，提高群众种植、管护积极性。</t>
  </si>
  <si>
    <t>脱贫人口312人和监测对象50人</t>
  </si>
  <si>
    <t>朱兵</t>
  </si>
  <si>
    <t>云阳县2025年双龙镇永丰村新建人饮池</t>
  </si>
  <si>
    <t>新建永丰村10组大堰塘人饮池50m³；一组李世安人饮池50m³；刘家岩水池100m³</t>
  </si>
  <si>
    <t>永丰村1组、4组、10组各一个</t>
  </si>
  <si>
    <t>项目实施可提升相关村民的饮水质量，增进生活质量</t>
  </si>
  <si>
    <t>2140人参与入库项目选择和监督，改善本村人居生活质量</t>
  </si>
  <si>
    <t>补助标准1000元/m³</t>
  </si>
  <si>
    <t>提升村民出行质量，改善生产、生活的通达度</t>
  </si>
  <si>
    <t>全村受益</t>
  </si>
  <si>
    <t>受益居民及脱贫户、监测对象满意度100%</t>
  </si>
  <si>
    <t>刘小均</t>
  </si>
  <si>
    <t>云阳县2025年双龙镇永丰村整修人饮池</t>
  </si>
  <si>
    <t>整修人饮池12口</t>
  </si>
  <si>
    <t>补助标准5万/口</t>
  </si>
  <si>
    <t>云阳县2025年双龙镇六合村耕益柑橘园提质增效建设项目</t>
  </si>
  <si>
    <t>产业园区</t>
  </si>
  <si>
    <t>240亩柑橘园区新建轨道运输4条，总长2000米，机头4个。</t>
  </si>
  <si>
    <t>六合村12组</t>
  </si>
  <si>
    <t>项目建成后实现：1、带动3户以上脱贫户务工增收；2、减少劳动力20％以上。</t>
  </si>
  <si>
    <t>10人次参与项目申请会议，项目实施后，方便群众办事，保障群众的生命安全，提升群众安全感和满意度。</t>
  </si>
  <si>
    <t>轨道2000米，机头4个</t>
  </si>
  <si>
    <t>轨道每米160元，每个机头6000元。</t>
  </si>
  <si>
    <t>促进农民增收和满意度</t>
  </si>
  <si>
    <t>带动就5人</t>
  </si>
  <si>
    <t>可持续效益≥5年</t>
  </si>
  <si>
    <t>叶浪</t>
  </si>
  <si>
    <t>云阳县2025年双龙镇三堂村9组河麻沟泵站</t>
  </si>
  <si>
    <t>9组河麻勾新建泵站一座，购置设备1套，修渠堰1.2km,安装抗旱主管道4km。</t>
  </si>
  <si>
    <t>双龙镇三堂村9组</t>
  </si>
  <si>
    <t>9组河麻勾新建泵站一座，购置设备1套，修渠堰1.2km,安装抗旱主管道4km。能应急抗旱2、6、7、8、9、10组柑橘共3500亩。</t>
  </si>
  <si>
    <t>投资标准≧75元</t>
  </si>
  <si>
    <t>每亩增收200元</t>
  </si>
  <si>
    <t xml:space="preserve">受益群众951户2953人（其中脱贫户92户282人，监测对象4户13人） </t>
  </si>
  <si>
    <t>项目持续年限≧20年</t>
  </si>
  <si>
    <t>951户2953人</t>
  </si>
  <si>
    <t>92户282人</t>
  </si>
  <si>
    <t>冉从林</t>
  </si>
  <si>
    <t>云阳县2025年双龙镇竹坪村高山提灌项目</t>
  </si>
  <si>
    <t>新修20000米水管，安装18个11千瓦的发电机,18个注塞磅</t>
  </si>
  <si>
    <t>双龙镇竹坪村</t>
  </si>
  <si>
    <t>解决双龙镇竹坪村18个组柑橘抗旱问题</t>
  </si>
  <si>
    <t>20000米水管，安装18个11千瓦的发电机,18个注塞磅</t>
  </si>
  <si>
    <t>水管每米20元，发电机3000元1台，注塞磅3000元1台</t>
  </si>
  <si>
    <t>增收集体经济效益</t>
  </si>
  <si>
    <t>4900人</t>
  </si>
  <si>
    <t>115户386人</t>
  </si>
  <si>
    <t>云阳县2025年双龙镇永丰村新建引水堰项目</t>
  </si>
  <si>
    <t>在7组新建引水堰1500米，引水渠宽0.5米，深0.8米。</t>
  </si>
  <si>
    <t>永丰村7组</t>
  </si>
  <si>
    <t>解决周边群众饮水及耕地灌溉的问题</t>
  </si>
  <si>
    <t>引导受益群众参与建设和监督，增加收入</t>
  </si>
  <si>
    <t>新建引水堰1500米</t>
  </si>
  <si>
    <t>项目（工程）完成及时率95%</t>
  </si>
  <si>
    <t>400元/米</t>
  </si>
  <si>
    <t>云阳县2025年双龙镇永丰村整修山坪塘项目</t>
  </si>
  <si>
    <t>整修山坪塘15口</t>
  </si>
  <si>
    <t>永丰村2组、3组、4组、6组、8组、10组</t>
  </si>
  <si>
    <t>提升饮水质量，解决周边群众耕地灌溉的问题</t>
  </si>
  <si>
    <t>5万/口</t>
  </si>
  <si>
    <t>云阳县2025年云阳县双龙镇竹坪村6组柑橘园水肥一体化项目</t>
  </si>
  <si>
    <t>建设水肥药一体化灌溉系统3套；每套包含泵房1个30平方米左右，首部系统一套，田间管网覆盖120亩，实现施肥枪施肥及喷药，</t>
  </si>
  <si>
    <t>带动4户以上脱贫户增收。</t>
  </si>
  <si>
    <t>受益脱贫4户户以上，户均增收2000元以上。</t>
  </si>
  <si>
    <t>田间管网覆盖120亩.</t>
  </si>
  <si>
    <t>安装水肥药一体化系统120亩，按800元/亩计算，</t>
  </si>
  <si>
    <t>带动3户以上脱贫户增收。</t>
  </si>
  <si>
    <t>云阳县2025年双龙镇竹坪村5组新佳柑橘园水肥一体化项目</t>
  </si>
  <si>
    <t>建设水肥药一体化灌溉系统1套；每套包含泵房1个30平方米左右，首部系统一套，田间管网覆盖40亩，实现施肥枪施肥及喷药，</t>
  </si>
  <si>
    <t>双龙镇竹坪村5组</t>
  </si>
  <si>
    <t>带动2户以上脱贫户增收。</t>
  </si>
  <si>
    <t>受益脱贫2户户以上，户均增收2000元以上。</t>
  </si>
  <si>
    <t>田间管网覆盖40亩.</t>
  </si>
  <si>
    <t>安装水肥药一体化系统40亩，按800元/亩计算，</t>
  </si>
  <si>
    <t>云阳县2025年双土镇无量村经济联合社中药材种植项目</t>
  </si>
  <si>
    <t>无量村</t>
  </si>
  <si>
    <t>通过种植淫羊藿500亩，预计年产值可达500万元以上，年收益150万元以上；项目过程中可带动周边群众发展中药材产业种植的积极性，实现季节性务工增收，可吸纳群众临时务工40人以上（其中脱贫人口15人），人均务工收入增加5000元以上，同时以土地流转，可促进群众（含脱贫人口）增收。</t>
  </si>
  <si>
    <t>14人参与前期项目确定会议、决议，8人参与入库项目的选择，4人参与项目实施过程中施工质量和资金使用的监督。通过种植450亩500亩，预计年产值可达500万元以上，年收益150万元以上；项目过程中可劳动周边群众发展中药材产业种植的积极性，实现季节性务工增收，可吸纳群众临时务工40人以上（其中脱贫人口15人），人均务工收入增加5000元以上，同时以土地流转，可促进群众（含脱贫人口）增收。</t>
  </si>
  <si>
    <t>种植淫羊藿500亩。
每亩用肥600斤，
共150吨（1800元/吨，
27万元）。
农药（160元/亩，8万元）。
土地租金（300元/亩/年，
15万元/年）。土地平整及人工50万元。
500亩总投资100万元</t>
  </si>
  <si>
    <t>项目过程中可带动周边群众发展中药材产业种植的积极性，实现季节性务工增收，可吸纳群众临时务工40人以上（其中脱贫人口15人），人均务工收入增加5000元以上，同时以土地流转，可促进群众（含脱贫人口）增收。</t>
  </si>
  <si>
    <t>受益脱贫人口≥100人</t>
  </si>
  <si>
    <t>可持续收益≥3年</t>
  </si>
  <si>
    <t>受益脱贫人口满意度≥95%</t>
  </si>
  <si>
    <t>云阳县双土镇人民政府</t>
  </si>
  <si>
    <t>村集体项目</t>
  </si>
  <si>
    <t>阮毅</t>
  </si>
  <si>
    <t xml:space="preserve">云阳县2025年双土镇土垣村经济联合社水肥药一体化系统建设项目
</t>
  </si>
  <si>
    <t>建设规模：覆盖中药材（淫羊藿）种植400亩。
1.建设管理房1套，单个面积40平方米；
2.水肥一体化首部系统1套，包括智能果园多功能管理系统1套；水源增压泵AC380，4KW；PE3吨*2个储桶；IBC吨桶预混桶1个；3寸砂石离心过滤器1个，FLT-3M 手动反冲洗过滤器1个；HPP-8型 智能变频高压恒压泵系统380VA7.5+7.5kW等。
3.田间四级浇灌高压管网体系300亩，HDPEφ32*5.5MM5MPa主管，25支管，20回水管；
4.增施有机肥面积300亩，增施生物发酵水溶有机肥45吨；配方施肥25吨。</t>
  </si>
  <si>
    <t>土垣村</t>
  </si>
  <si>
    <t>通过项目实施，减少劳动力40%以上；
减少化肥和农药使用20%以上；
亩增加收益500元以上；辐射带动人口776户2206人（含脱贫人口200人），年增加农民收入12.5万元。</t>
  </si>
  <si>
    <t>26人参与前期项目确定会议、决议，15人参与入库项目的选择，5人参与项目实施过程中施工质量和资金使用的监督，项目过程中可吸纳群众临时务工8人，人均务工收入增加1500元以上。解决增施有机肥面积300亩，增施生物发酵水溶有机肥45吨；配方施肥25吨。</t>
  </si>
  <si>
    <t>建设规模：覆盖中药材（淫羊藿）种植400亩。1.建设管理房1套，单个面积40平方米；
2.水肥一体化首部系统1套，包括智能果园多功能管理系统1套；水源增压泵AC380，4KW；PE3吨*2个储桶；IBC吨桶预混桶1个；３寸砂石离心过滤器1个，FLT-3M 手动反冲洗过滤器1个；HPP-8型 智能变频高压恒压泵系统380VA7.5+7.5kW等。
3.田间四级浇灌高压管网体系300亩，HDPEφ32*5.5MM5MPa主管，25支管，20回水管。4.增施有机肥面积300亩，增施生物发酵水溶有机肥45吨；配方施肥25吨。</t>
  </si>
  <si>
    <t>项目过程中可吸纳群众临时务工8人，人均务工收入增加1500元以上。解决增施有机肥面积300亩，增施生物发酵水溶有机肥45吨；配方施肥25吨。</t>
  </si>
  <si>
    <t>受益脱贫人口≥200人</t>
  </si>
  <si>
    <t>云阳县双土镇土垣村经济联合社</t>
  </si>
  <si>
    <t>按不低于6%分红壮大村集体经济</t>
  </si>
  <si>
    <t>彭松生</t>
  </si>
  <si>
    <t>云阳县2025年双土镇吉星村产业园区机耕道建设项目</t>
  </si>
  <si>
    <t>新建机耕道长4公里,C25，厚度0.2米。</t>
  </si>
  <si>
    <t>吉星村3、5、7组</t>
  </si>
  <si>
    <t>通过新建机耕道4公里，进一步提升粮油产业区基础设施水平，带动周边产业发展及改善1200人（其中脱贫人口150人）生产生活条件等问题；项目过程中可吸纳群众临时务工10人以上，人均务工收入增加2000元以上。</t>
  </si>
  <si>
    <t>14人参与前期项目确定会议、决议，8人参与入库项目的选择，4人参与项目实施过程中施工质量和资金使用的监督。通过新建机耕道4公里，进一步提升粮油产业区基础设施水平，带动周边产业发展及改善1200人（其中脱贫人口150人）生产生活条件等问题；项目过程中可吸纳群众临时务工10人以上，人均务工收入增加2000元以上。</t>
  </si>
  <si>
    <t>硬化机耕道4公里</t>
  </si>
  <si>
    <t>项目（工程）完成及时率=100%</t>
  </si>
  <si>
    <t>按照50万元/公里进行补助。</t>
  </si>
  <si>
    <t>项目过程中可吸纳群众临时务工10人以上，人均务工收入增加2000元以上。</t>
  </si>
  <si>
    <t>受益脱贫人口≥150人</t>
  </si>
  <si>
    <t>双土镇人民政府</t>
  </si>
  <si>
    <t>村经济联合社承包劳务</t>
  </si>
  <si>
    <t>云阳县2025年双土镇营鹤村产业园区机耕道建设项目</t>
  </si>
  <si>
    <t>新建机耕道长3公里,C25，厚度0.2米。</t>
  </si>
  <si>
    <t>营鹤村3、5组</t>
  </si>
  <si>
    <t>通过新建机耕道3公里，进一步提升蔬菜基地基础设施水平，解决蔬菜产业园产品及农资运输难的问题；项目过程中可吸纳群众临时务工10人以上，人均务工收入增加2000元以上。</t>
  </si>
  <si>
    <t>15人参与前期项目确定会议、决议，8人参与入库项目的选择，4人参与项目实施过程中施工质量和资金使用的监督。通过新建机耕道3公里，进一步提升蔬菜基地基础设施水平，解决蔬菜产业园产品及农资运输难的问题；项目过程中可吸纳群众临时务工10人以上，人均务工收入增加2000元以上。</t>
  </si>
  <si>
    <t>硬化机耕道3公里</t>
  </si>
  <si>
    <t>按照45万元/公里进行补助。</t>
  </si>
  <si>
    <t>云阳县2025年双土镇保证村万家保中药材种植水肥药一体化系统建设项目</t>
  </si>
  <si>
    <t>建设水肥药一体化灌溉系统1套（包含管理房1间），田间四级浇灌高压管网体系800亩，增施有机肥800亩。</t>
  </si>
  <si>
    <t>保证村</t>
  </si>
  <si>
    <t>通过建设水肥药一体化灌溉系统，升级中药材基地灌溉设施，提高中药材基地灌溉能力，实现亩均增收1000元以上，合作社年增产值8万元以上。项目过程中可吸纳群众临时务工5人，人均务工收入增加5000元以上；可带动季节性务工人员10人以上，其中脱贫户5人，人均增加务工收入5000元以上。</t>
  </si>
  <si>
    <t>14人参与前期项目确定会议、决议，8人参与入库项目的选择，3人参与项目实施过程中施工质量和资金使用的监督。通过建设水肥药一体化灌溉系统，升级中药材基地灌溉设施，提高中药材基地灌溉能力，实现亩均增收1000元以上，合作社年增产值8万元以上。项目过程中可吸纳群众临时务工5人，人均务工收入增加5000元以上；可带动季节性务工人员10人以上，其中脱贫户5人，人均增加务工收入5000元以上。</t>
  </si>
  <si>
    <t>1、建设管理房1间，单个面积40平方米；2、水肥一体化首部系统1套，包括智能管理系统1套，水源增压泵AC380,4KW;PE3吨*2个储桶；IBC吨桶预混桶1个；3寸砂石离心过滤器1个，FLT-3M手动反冲洗过滤器1个，HPP-8型智能变频高压恒压泵系统380VA7.5+7.5KW等。3、田间四级浇灌高压管网体系800亩，采用HDPE直径32*5.5MM5Mpa主管；4、增施有机肥面积800亩，增施生物发酵水有机肥120吨；配方肥66吨。</t>
  </si>
  <si>
    <t>项目过程中可吸纳群众临时务工5人，人均务工收入增加5000元以上；可带动季节性务工人员10人以上，其中脱贫户5人，人均增加务工收入5000元以上。</t>
  </si>
  <si>
    <t>带动季节性务工人员10人以上。</t>
  </si>
  <si>
    <t>项目可持续效益≥3年</t>
  </si>
  <si>
    <t>受益脱贫人口满意度≥98%</t>
  </si>
  <si>
    <t>云阳县2025年双土镇保证村万家保中药材种植轨道运输系统建设项目</t>
  </si>
  <si>
    <t>建设中药材轨道运输系统1套（1200米），实现产业园区内中药材运输。</t>
  </si>
  <si>
    <t>通过项目实施，减少劳动力40%以上；亩增加收益500元以上。项目过程中可吸纳群众临时务工3人，人均务工收入增加2000元以上。</t>
  </si>
  <si>
    <t>8人参与前期项目确定会议、决议，7人参与入库项目的选择，3人参与项目实施过程中施工质量和资金使用的监督。通过项目实施，减少劳动力40%以上；；亩增加收益500元以上。项目过程中可吸纳群众临时务工3人，人均务工收入增加2000元以上。</t>
  </si>
  <si>
    <t>通过项目实施，减少劳动力40%以上；
亩增加收益500元以上。项目过程中可吸纳群众临时务工3人，人均务工收入增加2000元以上。</t>
  </si>
  <si>
    <t>轨道运输系统1套，轨道覆盖500亩。</t>
  </si>
  <si>
    <t>晚李运输轨道28.4万元/公里</t>
  </si>
  <si>
    <t>云阳县2025年双土镇五台村水果种植产业园水肥药一体化系统建设项目</t>
  </si>
  <si>
    <t>建设水肥药一体化灌溉系统1套。包含泵房1个（30平方米左右），首部系统1套，田间管网覆盖200亩，实现施肥枪施肥及喷药。</t>
  </si>
  <si>
    <t>五台村</t>
  </si>
  <si>
    <t>通过项目实施，减少劳动力40%以上；减少化肥和农药使用20%以上；
亩增加收益500元以上。项目过程中可吸纳群众临时务工5人，人均务工收入增加2000元以上。</t>
  </si>
  <si>
    <t>8人参与前期项目确定会议、决议，7人参与入库项目的选择，3人参与项目实施过程中施工质量和资金使用的监督。通过项目实施，减少劳动力40%以上；减少化肥和农药使用20%以上；亩增加收益500元以上。项目过程中可吸纳群众临时务工5人，人均务工收入增加2000元以上。</t>
  </si>
  <si>
    <t>通过项目实施，减少劳动力40%以上；减少化肥和农药使用20%以上；亩增加收益500元以上。项目过程中可吸纳群众临时务工5人，人均务工收入增加2000元以上。</t>
  </si>
  <si>
    <t>水肥药一体化灌溉系统1套（含30平方米左右的泵房1个、首部系统1套）。田间管网覆盖200亩，</t>
  </si>
  <si>
    <t>项目过程中可吸纳群众临时务工5人，人均务工收入增加2000元以上。</t>
  </si>
  <si>
    <t>云阳县2025年双土镇农业社会化服务项目</t>
  </si>
  <si>
    <t>水稻机防10000亩，机收8000亩，机耕6000亩，烘干1500吨。</t>
  </si>
  <si>
    <t>双土镇</t>
  </si>
  <si>
    <t>通过实施水稻社会化服务项目，可减少农户水稻生产成本支出：机耕节约100元/亩，机防节约30元/亩，机收节约150元/亩，烘干节约150元/吨。项目实施过程中，可提供季节性务工岗位7人，人均务工增收10000元以上。</t>
  </si>
  <si>
    <t>31人参与前期项目确定会议、决议，25人参与入库项目的选择，20人参与项目实施过程中施工质量和资金使用的监督。通过实施水稻社会化服务项目，可减少农户水稻生产成本支出：机耕节约100元/亩，机防节约30元/亩，机收节约150元/亩，烘干节约150元/吨。项目实施过程中，可提供季节性务工岗位7人，人均务工增收10000元以上。</t>
  </si>
  <si>
    <t>按照机耕41元/亩，机防9元/亩，机收54元/亩，烘干82元/吨进行补助。</t>
  </si>
  <si>
    <t>每亩节约人工生产成本≥255元</t>
  </si>
  <si>
    <t>受益脱贫（监测）人口≥500人</t>
  </si>
  <si>
    <t>项目存续期≥1年</t>
  </si>
  <si>
    <t>2025.02</t>
  </si>
  <si>
    <t>按不低于5%分红壮大村集体经济</t>
  </si>
  <si>
    <t>云阳县2025年双土镇农产品加工配套设备更新项目</t>
  </si>
  <si>
    <t>更新日产60吨大米加工设备1套、新购智能包装机生产线1套、改造2台节能烘干机、新购买2台节能烘干机、建设操作工作间等。</t>
  </si>
  <si>
    <t xml:space="preserve">通过项目实施，云阳县军盛粮油有限公司可实现年增加产值50万元以上，可提供季节性就业岗位15个（其中脱贫人口就业3人）。
</t>
  </si>
  <si>
    <t xml:space="preserve">15人参与前期项目确定会议、决议，7人参与入库项目的选择，4人参与项目实施过程中施工质量和资金使用的监督。通过项目实施，云阳县军盛粮油有限公司可实现年增加产值50万元以上，可提供季节性就业岗位15个（其中脱贫人口就业3人）。
</t>
  </si>
  <si>
    <t xml:space="preserve">通过项目实施，云阳县军盛粮油有限公司可实现年增加产值50万元以上，可提供季节性就业岗位15个（其中脱贫人口就业3人）。
</t>
  </si>
  <si>
    <t>更新日产60吨大米加工设备1套，25万元；新购智能包装机生产线1套，15万元；改造2台节能烘干机，20万元；新购买2台节能烘干机，25万元；建设操作工作间50平方米，15万元。</t>
  </si>
  <si>
    <t xml:space="preserve">可提供季节性就业岗位15个（其中脱贫人口就业3人）。
</t>
  </si>
  <si>
    <t>受益脱贫（监测）人口≥3人</t>
  </si>
  <si>
    <t>受益脱贫人口≥98%</t>
  </si>
  <si>
    <t>云阳县2025年水口镇佛安村小型中转水池项目</t>
  </si>
  <si>
    <t>新建2个小型中转水池</t>
  </si>
  <si>
    <t>佛安村2组、5组</t>
  </si>
  <si>
    <t>通过小型中转水池建设保障群众用水，惠及农户450人</t>
  </si>
  <si>
    <t>村民代表等20余人参与前期项目确定会议、决议，参与项目的选择，通过小型中转水池建设保障群众用水，惠及农户450人</t>
  </si>
  <si>
    <t>项目竣工验收合格率100%</t>
  </si>
  <si>
    <t>20万元/个</t>
  </si>
  <si>
    <t>通过建设小型中转水池，群众参与工程建设，增加务工收入</t>
  </si>
  <si>
    <t>方便、解决450人饮水问题</t>
  </si>
  <si>
    <t>云阳县水口镇人民政府</t>
  </si>
  <si>
    <t>王志勇</t>
  </si>
  <si>
    <t>云阳县2025年水口镇水口村人饮池项目</t>
  </si>
  <si>
    <t>新建水口村10组蓄水池，修建规模100立方米，安装管道5000米</t>
  </si>
  <si>
    <t>水口镇水口10组生基平</t>
  </si>
  <si>
    <t>通过新建水口村10组蓄水池，修建规模100立方米，安装管道5000米，解决200人左右的饮水问题</t>
  </si>
  <si>
    <t>村民代表等32余人参与前期项目确定会议、决议，参与项目的选择，通过水池新修解决200人左右的饮水问题</t>
  </si>
  <si>
    <t>蓄水池建设1000元/立方米</t>
  </si>
  <si>
    <t>解决群众饮水</t>
  </si>
  <si>
    <t>邬仲成</t>
  </si>
  <si>
    <t>新建水口村9组蓄水池，修建规模100立方米，安装管道2000米</t>
  </si>
  <si>
    <t>水口村9组大堰塘外</t>
  </si>
  <si>
    <t>通过新建水口村9组蓄水池，修建规模100立方米，安装管道2000米，解决200人左右的饮水问题</t>
  </si>
  <si>
    <t>云阳县2025年三峡阳菊菊花精深加工基地一期项目</t>
  </si>
  <si>
    <t>新建标准厂房、办公用房、检测中心1.9万㎡</t>
  </si>
  <si>
    <t>重庆市云阳县水口数智森林小镇</t>
  </si>
  <si>
    <t>通过新建标准厂房、办公用房、检测中心1.9万㎡，项目建成后，从全县所有三峡阳菊种植区收采原料进行深加工，总产能2000吨/年，带动就业50人以上</t>
  </si>
  <si>
    <t>村民代表等20余人参与前期项目确定会议、决议，参与项目的选择，通过新建标准厂房、办公用房、检测中心1.9万㎡，项目建成后，从全县所有三峡阳菊种植区收采原料进行深加工，总产能2000吨/年，带动就业50人以上</t>
  </si>
  <si>
    <t>标准厂房验收合格率100%</t>
  </si>
  <si>
    <t>此项目存续期50年</t>
  </si>
  <si>
    <t>6000万元</t>
  </si>
  <si>
    <t>年产值9000万元</t>
  </si>
  <si>
    <t>带动就业50人以上</t>
  </si>
  <si>
    <t>项目存续期≥50年</t>
  </si>
  <si>
    <t>重庆芸山阳菊实业集团有限公司</t>
  </si>
  <si>
    <t>50人</t>
  </si>
  <si>
    <t>3人</t>
  </si>
  <si>
    <t>云阳县2025年水口镇水口村红薯淀粉加工项目</t>
  </si>
  <si>
    <t>1.新建厂房300平方米，购买红薯淀粉精加工全自动生产线一条。
2.配套水电管网及储水池等设施设备。</t>
  </si>
  <si>
    <t>水口镇水口村</t>
  </si>
  <si>
    <t>通过新建厂房300平方米，购买红薯淀粉精加工全自动生产线一条，配套水电管网及储水池等基础设施，项目建成后，有效规范红薯淀粉加工生产，带动50户农户种植红薯，户年均增收3000元以上，提供季节性就业固定岗位10个，人均增收5000元以上，受益总人口108人，其中脱贫人口及监测对象20人。</t>
  </si>
  <si>
    <t>村民代表6人参与前期项目确定会议、决议，监督委员会3人参与项目实施过程中施工质量和资金使用的监督，通过新建厂房300平方米，购买红薯淀粉精加工全自动生产线一条，配套水电管网及储水池等基础设施，项目建成后，有效规范红薯淀粉加工生产，带动50户农户种植红薯，户年均增收3000元以上，提供季节性就业固定岗位10个，人均增收5000元以上，受益总人口108人，其中脱贫人口及监测对象20人。</t>
  </si>
  <si>
    <t>1.新建厂房300平方米；2.购买红薯淀粉精加工全自动生产线一条；3.配套水电管网及储水池等设施设备。</t>
  </si>
  <si>
    <t>1.新建厂房按照2000元/平方计算；2.配套水电管网及储水池等设施设备120万元。</t>
  </si>
  <si>
    <t>带动50户农户种植红薯，户年均增收3000元以上，提供季节性就业固定岗位10个，人均增收5000元以上</t>
  </si>
  <si>
    <t>受益总人口108人，其中脱贫人口及监测对象20人。</t>
  </si>
  <si>
    <t>杜小兵</t>
  </si>
  <si>
    <t>云阳县2025年水口镇佛安村蔬菜大棚建设及红薯粮油育苗项目</t>
  </si>
  <si>
    <t>1.新建蔬菜大棚9000平方米。配套滴灌、排水沟等设施设备；2.培育红薯、粮油种苗350万株。</t>
  </si>
  <si>
    <t>水口镇佛安村</t>
  </si>
  <si>
    <t>通过新建蔬菜大棚9000平方米。配套滴灌、排水沟等设施设备；    培育红薯、粮油种苗350万株。可解决30人用工，改善生产条件，通过农资服务、产品回收等方式带动周边种植户增收，与种植户签订种植合同，免费培训和技术支持，明确收购价和质量标准，年户均增收3000元以上，受益总人口50人，其中脱贫人口及监测对象3人</t>
  </si>
  <si>
    <t>村民代表6人参与前期项目确定会议、决议，监督委员会3人参与项目实施过程中施工质量和资金使用的监督，通过新建蔬菜大棚9000平方米。配套滴灌、排水沟等设施设备；培育红薯、粮油种苗350万株。可解决30人用工，改善生产条件，通过农资服务、产品回收等方式带动周边种植户增收，与种植户签订种植合同，免费培训和技术支持，明确收购价和质量标准年户均增收3000元以上，受益总人口50人，其中脱贫人口及监测对象3人</t>
  </si>
  <si>
    <t>通过新建蔬菜大棚9000平方米。配套滴灌、排水沟等设施设备；培育红薯、粮油种苗350万株。可解决30人用工，改善生产条件，通过农资服务、产品回收等方式带动周边种植户增收，与种植户签订种植合同，免费培训和技术支持，明确收购价和质量标准，年户均增收3000元以上，受益总人口50人，其中脱贫人口及监测对象3人</t>
  </si>
  <si>
    <t>1.新建蔬菜大棚9000平方米及配套设施设备；2.培育红薯、粮油种苗350万株。</t>
  </si>
  <si>
    <t>1.新建大棚按照30元/平方米进行补助；2.育苗按照0.15元/株进行补助。</t>
  </si>
  <si>
    <t>与种植户签订种植合同，免费培训和技术支持，明确收购价和质量标准，年户均增收3000元以上</t>
  </si>
  <si>
    <t>受益总人口50人，其中脱贫人口及监测对象3人</t>
  </si>
  <si>
    <t>云阳县2025年水口镇数字果园项目</t>
  </si>
  <si>
    <t>1、建设佛安村枳壳数字化基地400亩，水口村黄桃数字化基地400亩，数字化基地主要实现：一是硬件设备的安装，包含：虫情灯、杀虫灯、土壤检测仪、气象监测仪、摄像头监控以及led大屏展示数字化基地成果；二是利用GIS、720°全景、实景三维技术手段，以数字化、可视化方式管理果园发展。
2、以黄桃和枳壳数智农业建设为抓手，借助GIS技术、物联网、自动化技术，打造科学化种植体系，构建数字化生产、数字化交易、数字化监管的全链条生产经营体系，包含：黄桃枳壳产业驾驶建设，数字化种植管理系统建设，数字化种植供应协同管理系统建设，区域品牌管理系统建设，农业社会化服务系统建设内容</t>
  </si>
  <si>
    <t>水口镇
佛安村、水口村</t>
  </si>
  <si>
    <t xml:space="preserve">
通过建设枳果数字化基地400亩，黄桃数字化基地400亩；打造水口镇精品黄桃和精品枳壳产业品牌，预计实现种植户户均增收1200元以上；以黄桃和枳壳数智农业建设为抓手，借助GIS技术、物联网、自动化技术，打造科学化种植体系，构建数字化生产、数字化交易、数字化监管的全链条生产经营体系。受益总人口451人，其中脱贫人口及监测对象38人。</t>
  </si>
  <si>
    <t>村民代表、小组组长37人参与前期项目确定会议、决议，村民监督委员会3人参与项目实施过程中施工质量和资金使用的监督，通过建设枳果数字化基地400亩，黄桃数字化基地400亩；打造水口镇精品黄桃和精品枳壳产业品牌，预计实现种植户户均增收1200元以上；以黄桃和枳壳数智农业建设为抓手，借助GIS技术、物联网、自动化技术，打造科学化种植体系，构建数字化生产、数字化交易、数字化监管的全链条生产经营体系。受益总人口451人，其中脱贫人口及监测对象38人。</t>
  </si>
  <si>
    <t>通过建设枳果数字化基地400亩，黄桃数字化基地400亩；打造水口镇精品黄桃和精品枳壳产业品牌，预计实现种植户户均增收1200元以上；以黄桃和枳壳数智农业建设为抓手，借助GIS技术、物联网、自动化技术，打造科学化种植体系，构建数字化生产、数字化交易、数字化监管的全链条生产经营体系。受益总人口451人，其中脱贫人口及监测对象38人。</t>
  </si>
  <si>
    <t xml:space="preserve">1、建设枳壳数字化基地400亩，黄桃数字化基地400亩，实现基地内部数字化种植硬件设施的安装
2、打造黄桃和栉果数字化智慧种植体系，完成软件1套。
</t>
  </si>
  <si>
    <t>1、黄桃和枳壳数字化种植体系软件成本：280万元；
2、数字化基地打造硬件成本：20万元；
3、云资源服务器成本：60万元</t>
  </si>
  <si>
    <t>以数字化管理提升降本增效。通过打造标准化种植管理，预计黄桃、枳壳等主要农产品商品化率提高10%以上，辅助种植户、企业实现节约人工成本约5%，化肥、农药等投入品使用量减少5%，采后处理效率提高30%以上，从过去电商下单到一件代发揽收需72小时，提高至48小时，降低生产成本，提高收益。</t>
  </si>
  <si>
    <t>1．有序推进科学种植体系
通过数字化种植改造，使得种植管理与产业数据库相结合，集成创新一批绿色生产技术模式，形成可示范、可推广、可引领的全域标准生产模式。为果农们从个人经验种植升级为数智化标准种植，促进产区内各个果园果品质量标准化。
2．加快推进农业生产智能化、管理数据化、服务在线化
为农作人员、农场管理者、监管者、消费者提供信息化服务，加快推进农业生产智能化、管理数据化、服务在线化，提高土地产出率、资源利用率、劳动生产率，提升农产品市场竞争力。
3．通过数字化监管体系，推进品质提升，推进品牌更靓
围绕“精品黄桃和精品枳壳”等系列品牌，搭建区域品牌管理系统，从品牌目录维护、品牌授权管理、品牌标识使用规范等角度进行管理。融合农产品质量安全检测数据及企业溯源数据，实现来源可查、去向可追、责任可究，一码追溯的全过程溯源管理。受益总人口451人，其中脱贫人口及监测对象38人。</t>
  </si>
  <si>
    <t>刘春</t>
  </si>
  <si>
    <t>云阳县2025年新津乡石松村新修人饮水池项目</t>
  </si>
  <si>
    <t>新建蓄水池1口300立方米，配备相关管道。</t>
  </si>
  <si>
    <t>石松村</t>
  </si>
  <si>
    <t>解决5组人饮水池，饮水和水质问题。</t>
  </si>
  <si>
    <t>村民代表参与前期项目确定会议、决议，参与项目的选择，参与项目实施过程中施工质量和资金使用的监督；通过务工方式带动脱贫户、群众增收</t>
  </si>
  <si>
    <t>完成新建蓄水池1口300立方米</t>
  </si>
  <si>
    <t>新建蓄水池≥300立方米</t>
  </si>
  <si>
    <t>财政补助资金45万元/口</t>
  </si>
  <si>
    <t>减轻农民用水成本，提高饮水质量，保障饮水安全。</t>
  </si>
  <si>
    <t>受益脱贫户人口数15人</t>
  </si>
  <si>
    <t>受益人口满意度≥96%</t>
  </si>
  <si>
    <t>云阳县新津乡人民政府</t>
  </si>
  <si>
    <t>王定新</t>
  </si>
  <si>
    <t>云阳县2025年新津乡永河村新修人饮水池项目</t>
  </si>
  <si>
    <t>新修人饮水池2口，每口100立方米，配套安装入户管道8000米。</t>
  </si>
  <si>
    <t>永河村</t>
  </si>
  <si>
    <t>解决2、3、4组105户420人饮水水质问题</t>
  </si>
  <si>
    <t>村民代表参与前期项目确定会议、决议，参与项目的选择，参与项目实施过程中施工质量和资金使用的监督；通过流转务工等方式带动脱贫户增收。</t>
  </si>
  <si>
    <t>完成水池加盖、管道更换</t>
  </si>
  <si>
    <t>新修人饮水池≥2口，每口100立方米，管道安装8000米。</t>
  </si>
  <si>
    <t>项目补助35万元</t>
  </si>
  <si>
    <t>全县农村常住农户满意度≥90%</t>
  </si>
  <si>
    <t>云阳县2025年新津乡作坊村、太胜村饮水工程</t>
  </si>
  <si>
    <t>饮水主管网延伸建设10000米</t>
  </si>
  <si>
    <t>作坊村、太胜村</t>
  </si>
  <si>
    <t>解决作坊村1、4组，太胜村1、2、5、6组公路沿线居民饮水困难</t>
  </si>
  <si>
    <t>延伸饮水管网9000米</t>
  </si>
  <si>
    <t>财政补助70万元</t>
  </si>
  <si>
    <t>使用年限15年以上</t>
  </si>
  <si>
    <t>杨晓锋</t>
  </si>
  <si>
    <t>云阳县2025年新津乡五间村柑橘园新建单轨运输系统项目</t>
  </si>
  <si>
    <t>新建单轨运输轨道1.8Km，配备轨道牵引机2台。</t>
  </si>
  <si>
    <t>五间村</t>
  </si>
  <si>
    <t>通过建设轨道运输系统，每亩柑橘园产量增加20公斤以上，劳动力减少40%以上，带动脱贫户4人，户均增收500元。</t>
  </si>
  <si>
    <t>按时完工率100%。</t>
  </si>
  <si>
    <t>项目补助15万元。</t>
  </si>
  <si>
    <t>每亩柑橘园产量增加20公斤以上。</t>
  </si>
  <si>
    <t>增加务工人均收入500元。</t>
  </si>
  <si>
    <t>项目持续年限≥5年</t>
  </si>
  <si>
    <t>受益群众满意度≥90%。</t>
  </si>
  <si>
    <t>云阳县2025年新津乡紫荆村柑橘园新建单轨运输系统项目</t>
  </si>
  <si>
    <t>新建单轨运输轨道3Km，配备轨道牵引机3台。</t>
  </si>
  <si>
    <t>紫荆村</t>
  </si>
  <si>
    <t>通过建设轨道运输系统，每亩柑橘园产量增加20公斤以上，劳动力减少40%以上，带动脱贫户6人，户均增收500元。</t>
  </si>
  <si>
    <t>项目补助24.6万元。</t>
  </si>
  <si>
    <t>云阳县2025年新津乡紫荆村柑橘水肥药一体化项目</t>
  </si>
  <si>
    <t>柑橘园提质增效350亩：安装水肥药一体化灌溉系统1套，含泵房1个30平方米以上，首部系统1套，田间高压管网覆盖350亩，实现系统打药施肥；配套灌溉设施，土地平整，管护等。</t>
  </si>
  <si>
    <t>通过提质增效柑橘园350亩，每亩柑橘园产量增加50公斤以上，化肥减施10%以上，劳动力减少40%以上，带动脱贫户4人，户均增收500元。</t>
  </si>
  <si>
    <t>安装水肥药一体化灌溉系统1套，含泵房1个30平方米以上，首部系统1套，田间高压管网覆盖350亩。</t>
  </si>
  <si>
    <t>项目补助28万元。</t>
  </si>
  <si>
    <t>每亩柑橘园产量增加50公斤以上，化肥减施10%以上，劳动力减少40%以上。</t>
  </si>
  <si>
    <t>带动脱贫户4人，户均增收500元。</t>
  </si>
  <si>
    <t>云阳县2025年新津乡永河村秭云农业柑橘水肥药一体化项目</t>
  </si>
  <si>
    <t>柑橘园提质增250亩：安装水肥药一体化灌溉系统1套，含泵房1个30平方米以上，首部系统1套，田间高压管网覆盖250亩，实现系统打药施肥；配套灌溉设施，土地平整，管护等。</t>
  </si>
  <si>
    <t>通过提质增效柑橘园250亩，每亩柑橘园产量增加50公斤以上，化肥减施10%以上，劳动力减少40%以上，带动脱贫户4人，户均增收500元。</t>
  </si>
  <si>
    <t>通过提质增效柑橘250亩，每亩柑橘园产量增加50公斤以上，化肥减施10%以上，劳动力减少40%以上，带动脱贫户4人，户均增收500元。</t>
  </si>
  <si>
    <t>项目补助20万元。</t>
  </si>
  <si>
    <t>云阳县2025年新津乡太胜村柑橘水肥药一体化项目</t>
  </si>
  <si>
    <t>柑橘园提质增150亩：安装水肥药一体化灌溉系统1套，含泵房1个30平方米以上，首部系统1套，田间高压管网覆盖150亩，实现系统打药施肥；配套灌溉设施，土地平整，管护等。</t>
  </si>
  <si>
    <t>太胜村</t>
  </si>
  <si>
    <t>通过提质增效柑橘园150亩，每亩柑橘园产量增加50公斤以上，化肥减施10%以上，劳动力减少40%以上，带动脱贫户3人，户均增收500元。</t>
  </si>
  <si>
    <t>通过提质增效柑橘150亩，每亩柑橘园产量增加50公斤以上，化肥减施10%以上，劳动力减少40%以上，带动脱贫户3人，户均增收500元。</t>
  </si>
  <si>
    <t>柑橘园提质增150亩：安装水肥药一体化灌溉系统1套，含泵房1个30平方米以上，首部系统1套，田间高压管网覆盖250亩，实现系统打药施肥；配套灌溉设施，土地平整，管护等。</t>
  </si>
  <si>
    <t>项目补助12万元。</t>
  </si>
  <si>
    <t>带动脱贫户3人，户均增收500元。</t>
  </si>
  <si>
    <t>云阳县2025年新津乡作坊村柑橘水肥药一体化项目</t>
  </si>
  <si>
    <t>柑橘园提质增300亩：安装水肥药一体化灌溉系统1套，含泵房1个30平方米以上，首部系统1套，田间高压管网覆盖300亩，实现系统打药施肥；配套灌溉设施，土地平整，管护等。</t>
  </si>
  <si>
    <t>作坊村</t>
  </si>
  <si>
    <t>通过提质增效柑橘园300亩，每亩柑橘园产量增加50公斤以上，化肥减施10%以上，劳动力减少40%以上，带动脱贫户5人，户均增收500元。</t>
  </si>
  <si>
    <t>通过提质增效柑橘300亩，每亩柑橘园产量增加50公斤以上，化肥减施10%以上，劳动力减少40%以上，带动脱贫户5人，户均增收500元。</t>
  </si>
  <si>
    <t>项目补助24万元。</t>
  </si>
  <si>
    <t>带动脱贫户5人，户均增收500元。</t>
  </si>
  <si>
    <t>云阳县2025年养鹿镇大同村合作水库至大同村1.2组饮水保障工程</t>
  </si>
  <si>
    <t>新建供水管道7公里，保障大同村1组.2组饮水</t>
  </si>
  <si>
    <t>大同村3组</t>
  </si>
  <si>
    <t>保障农村供水</t>
  </si>
  <si>
    <t>降低生产生活成本</t>
  </si>
  <si>
    <t>10年</t>
  </si>
  <si>
    <t xml:space="preserve"> 云阳县养鹿镇人民政府</t>
  </si>
  <si>
    <t>云阳县2025年养鹿镇大同村新建中药材园项目</t>
  </si>
  <si>
    <t>新建中药材园200亩种植淫羊藿</t>
  </si>
  <si>
    <t>大同村4、5、6组</t>
  </si>
  <si>
    <t>新建中药材200亩</t>
  </si>
  <si>
    <t>新建中药材园200亩</t>
  </si>
  <si>
    <t>每亩补助1600元，合计32万元</t>
  </si>
  <si>
    <t>带动15户农户户均增收2000元以上。</t>
  </si>
  <si>
    <t>云阳县养鹿镇人民政府</t>
  </si>
  <si>
    <t>云阳县2025年养鹿镇青杠村提灌项目</t>
  </si>
  <si>
    <t>建设提灌系统一套；每套包含（变压器2个、泵房20㎡/个、75千瓦泵2个、160热镀锌钢管2000米、75热镀锌钢管5000米）</t>
  </si>
  <si>
    <t>养鹿镇青杠村</t>
  </si>
  <si>
    <t>覆盖产业2790亩，解决柑橘园区用水问题，增加农户收入和村集体经济收入。</t>
  </si>
  <si>
    <t>该项目的实施，可为村集体经济提供收入</t>
  </si>
  <si>
    <t>2790亩</t>
  </si>
  <si>
    <t>提高青杠村社会化服务整体水平，方便农民生产生活，帮助农业增效农民增收。</t>
  </si>
  <si>
    <t>持续发展</t>
  </si>
  <si>
    <t>叶宗香</t>
  </si>
  <si>
    <t>云阳县2025年养鹿镇青杠村李子园提质增效项目</t>
  </si>
  <si>
    <t>建设水肥一体化设备2套，覆盖园区500亩</t>
  </si>
  <si>
    <t>覆盖产业500亩，解决李子园区用水问题，增加农户收入和村集体经济收入。</t>
  </si>
  <si>
    <t>安装水肥药一体化系统500亩，按800元/亩计算</t>
  </si>
  <si>
    <t>带动农户户均增收1000元以上。</t>
  </si>
  <si>
    <t>云阳县2025年养鹿镇青杠村6组盘子堰塘饮水整治项目</t>
  </si>
  <si>
    <t>整治饮水堰塘1口6000方</t>
  </si>
  <si>
    <t>养鹿镇青杠村6组</t>
  </si>
  <si>
    <t>覆盖青杠村6组500人饮水</t>
  </si>
  <si>
    <t>整治饮水堰塘1口6000方，解决500人生产生活用水问题</t>
  </si>
  <si>
    <t>15万</t>
  </si>
  <si>
    <t>解决500人生产生活用水问题</t>
  </si>
  <si>
    <t>工程设计使用年限≥10年。</t>
  </si>
  <si>
    <t>云阳县2025年养鹿镇小寨村3组水肥一体化项目</t>
  </si>
  <si>
    <t>建设水肥药一体化灌溉系统1套；每套包含泵房1个30平方米左右，首部系统两套，田间管网覆盖200亩，实现施肥枪施肥及喷药。</t>
  </si>
  <si>
    <t>小寨村3组</t>
  </si>
  <si>
    <t>建设水肥药一体化灌溉系统1套；每套包含泵房1个30平方米左右，首部系统两套，田间管网覆盖200亩，带动9户以上脱贫户增收。</t>
  </si>
  <si>
    <t>建设水肥药一体化灌溉系统1套；每套包含泵房1个30平方米左右，首部系统两套，田间管网覆盖200亩.</t>
  </si>
  <si>
    <t>16万</t>
  </si>
  <si>
    <t>带动9户以上脱贫户增收。</t>
  </si>
  <si>
    <t>汪小波</t>
  </si>
  <si>
    <t>云阳县2025年养鹿镇小寨村7组水肥一体化项目</t>
  </si>
  <si>
    <t>小寨村7组</t>
  </si>
  <si>
    <t>建设水肥药一体化灌溉系统1套；每套包含泵房1个30平方米左右，首部系统两套，田间管网覆盖200亩，带动10户以上脱贫户增收。</t>
  </si>
  <si>
    <t>建设水肥药一体化灌溉系统1套；每套包含泵房1个30平方米左右，首部系统两套，田间管网覆盖200亩</t>
  </si>
  <si>
    <t>带动10户以上脱贫户增收。</t>
  </si>
  <si>
    <t>云阳县2025年养鹿镇中山村防火通道项目</t>
  </si>
  <si>
    <t>建设防火通道5.5千米</t>
  </si>
  <si>
    <t>中山村</t>
  </si>
  <si>
    <t>137.5万</t>
  </si>
  <si>
    <t>降低森林防火风险</t>
  </si>
  <si>
    <t>保护群众利益</t>
  </si>
  <si>
    <t>陈天桥</t>
  </si>
  <si>
    <t>云阳县2025年养鹿镇新禾村光伏发电站项目</t>
  </si>
  <si>
    <t>光伏电站建设</t>
  </si>
  <si>
    <t>安装太阳板600平方米，建基站一处</t>
  </si>
  <si>
    <t>养鹿镇新禾村</t>
  </si>
  <si>
    <t>带动83户以上脱贫户增收。</t>
  </si>
  <si>
    <t>村民代表参与前期项目确定会议、决议，参与项目的选择，参与项目实施过程中施工质量和资金使用的监督；通过集体经济带动脱贫户和农户分红增收。</t>
  </si>
  <si>
    <t>受益脱贫户83户以上，户均增收300元以上。</t>
  </si>
  <si>
    <t>700元/平方，合计42万元</t>
  </si>
  <si>
    <t>增加村集体收入每年6万元</t>
  </si>
  <si>
    <t>收入除机器维修保养费外，年底按3184人分红</t>
  </si>
  <si>
    <t>年底按3184人分红</t>
  </si>
  <si>
    <t>向守平</t>
  </si>
  <si>
    <t>云阳县2025年养鹿镇新禾村石墙整修大堰改扩建项目</t>
  </si>
  <si>
    <t>新禾村3、4组石墙大堰整修150米，新建堡坎60米</t>
  </si>
  <si>
    <t>带动56户以上脱贫户增收。</t>
  </si>
  <si>
    <t>村民代表参与前期项目确定会议、决议，参与项目的选择，参与项目实施过程中施工质量和资金使用的监督；直接使新禾村1、2、3、4、5、6、7组村民受益。</t>
  </si>
  <si>
    <t>保证1组至7组农田灌溉、人畜等应急用水</t>
  </si>
  <si>
    <t>大堰整修150米，新建堡坎60米</t>
  </si>
  <si>
    <t>20万</t>
  </si>
  <si>
    <t>带动12户脱贫户务工增收</t>
  </si>
  <si>
    <t>云阳县2025年养鹿镇新禾村4组水肥一体化建设项目</t>
  </si>
  <si>
    <t>建设水肥药一体化灌溉系统1套；每套包含泵房1个30平方米左右，首部系统一套，田间管网覆盖170亩，实现施肥枪施肥及喷药</t>
  </si>
  <si>
    <t>带动3户脱贫户和10户农户增收。</t>
  </si>
  <si>
    <t>建设水肥药一体化灌溉系统1套；每套包含泵房1个30平方米左右，首部系统一套，田间管网覆盖170亩</t>
  </si>
  <si>
    <t>安装水肥药一体化系统170亩，按800元/亩计算，合计13.6万元</t>
  </si>
  <si>
    <t>带动13户农户户均增收2000元以上。</t>
  </si>
  <si>
    <t>云阳县2025年养鹿镇新禾村3组水肥一体化建设项目</t>
  </si>
  <si>
    <t>建设水肥药一体化灌溉系统1套；每套包含泵房1个30平方米左右，首部系统一套，田间管网覆盖160亩，实现施肥枪施肥及喷药</t>
  </si>
  <si>
    <t>带动5户以上脱贫户和13户农户增收。</t>
  </si>
  <si>
    <t>建设水肥药一体化灌溉系统1套；每套包含泵房1个30平方米左右，首部系统一套，田间管网覆盖160亩</t>
  </si>
  <si>
    <t>安装水肥药一体化系统160亩，按800元/亩计算，合计12.8万元</t>
  </si>
  <si>
    <t>带动18户农户户均增收2000元以上。</t>
  </si>
  <si>
    <t>云阳县2025年养鹿镇新禾村6组水肥一体化建设项目</t>
  </si>
  <si>
    <t>建设水肥药一体化灌溉系统1套；每套包含泵房1个30平方米左右，首部系统一套，田间管网覆盖165亩，实现施肥枪施肥及喷药</t>
  </si>
  <si>
    <t>建设水肥药一体化灌溉系统1套；每套包含泵房1个30平方米左右，首部系统一套，田间管网覆盖165亩</t>
  </si>
  <si>
    <t>安装水肥药一体化系统165亩，按800元/亩计算，合计13.2万元</t>
  </si>
  <si>
    <t>云阳县2025年耀灵镇中药材产业园项目</t>
  </si>
  <si>
    <t>种植黄精300亩；种植白术200亩；
种植枳壳200亩；
种植淫羊藿300亩</t>
  </si>
  <si>
    <t>耀灵镇柏木村、鸣凤村、协力村、大兴社区</t>
  </si>
  <si>
    <t>协力村种植黄精300亩；鸣凤村种植白术200亩；
大兴社区种植枳壳200亩；
柏木村种植淫羊藿300亩，带动脱贫人口和监测对象人数15人务工。</t>
  </si>
  <si>
    <t>42名群众参与前期项目规划、申报、设计、实施、监督等，群众参与项目建设，带动当地务工人数45人其中脱贫人口和监测对象人数15人，人均增收1500元。。通过项目建设，进一步提升群众生产生活水平，促进当地经济发展。分红用于本村脱贫人口和监测对象1608人巩固脱贫攻坚成果。</t>
  </si>
  <si>
    <t>协力村种植黄精300亩；鸣凤村种植白术200亩；
大兴社区种植枳壳200亩；
柏木村种植淫羊藿300亩</t>
  </si>
  <si>
    <t>1.种植黄精=300亩；
2.种植白术=200亩；
3.种植枳壳=200亩；
4.种植淫羊藿=300亩</t>
  </si>
  <si>
    <t>每亩补助1600元</t>
  </si>
  <si>
    <t>每年可增加地区农业产值≥30万元</t>
  </si>
  <si>
    <t>提供就业岗位≥45个</t>
  </si>
  <si>
    <t>云阳县耀灵镇人民政府</t>
  </si>
  <si>
    <t>各村按照文件要求对财政补助资金进行股权化改革，其中集体经济占股30%，每年按照占股资金7%获得固定分红3.36万元。分红用于本村脱贫人口和监测对象1608人巩固脱贫攻坚成果。</t>
  </si>
  <si>
    <t>陈建</t>
  </si>
  <si>
    <t>云阳县2025年耀灵镇协力村苦竹坝生猪养殖场基地项目</t>
  </si>
  <si>
    <t>新建生猪养殖场及配套附属设施总占地面积约2000㎡。养殖生猪600头</t>
  </si>
  <si>
    <t>耀灵镇协力村</t>
  </si>
  <si>
    <t>新建生猪养殖场及配套附属设施总占地面积约2000㎡。养殖生猪600头，带动6户脱贫户和监测户发展生猪养殖</t>
  </si>
  <si>
    <t>协力村经济联合社按照文件要求对财政补助资金进行股权化改革，其中集体经济占股30%，每年按照占股资金7%获得固定分红每2.226万元；养殖场带动周围农户23户其中脱贫户和监测户6户，每户每年增收8000元。分红根据村民自治原则，由村民代表大会在合理合规的前提下自行决议收入分配方案。</t>
  </si>
  <si>
    <t>每头牛补助100元；新建肉猪养殖场补助=500元/平方米</t>
  </si>
  <si>
    <t>基地预计经营年收入≥20万元</t>
  </si>
  <si>
    <t>带动农户数≥23户</t>
  </si>
  <si>
    <t>协力村经济联合社按照文件要求对财政补助资金进行股权化改革，其中集体经济占股30%，每年按照占股资金7%获得固定分红每2.226万元。根据村民自治原则，由村民代表大会在合理合规的前提下自行决议收入分配方案</t>
  </si>
  <si>
    <t>云阳县2025年耀灵镇柏木村东营沟牛羊养殖场基地项目</t>
  </si>
  <si>
    <t>新建肉牛养殖场及配套附属设施总占地面积约1000㎡。养殖肉牛250头</t>
  </si>
  <si>
    <t>耀灵镇柏木村</t>
  </si>
  <si>
    <t>新建肉牛养殖场及配套附属设施总占地面积约1000㎡。养殖肉牛250头，动周围农户10户其中脱贫户和监测户发展2户发展肉牛养殖。</t>
  </si>
  <si>
    <t>柏木村经济联合社按照文件要求对财政补助资金进行股权化改革，其中集体经济占股30%，每年按照占股资金7%获得固定分红每1.68万元；养殖场带动周围农户10户其中脱贫户和监测户发展2户，每户每年增收10000元。根据村民自治原则，由村民代表大会在合理合规的前提下自行决议收入分配方案</t>
  </si>
  <si>
    <t>1.新建肉牛养殖场及配套附属设施总占地面积约1000㎡；
2.养殖肉牛250头</t>
  </si>
  <si>
    <t>每头牛补助800元；新建肉牛养殖场补助=600元/平方米</t>
  </si>
  <si>
    <t>基地预计经营年收入≥50万元</t>
  </si>
  <si>
    <t>带动农户数≥10户</t>
  </si>
  <si>
    <t>柏木村经济联合社按照文件要求对财政补助资金进行股权化改革，其中集体经济占股30%，每年按照占股资金7%获得固定分红每1.68万元。根据村民自治原则，由村民代表大会在合理合规的前提下自行决议收入分配方案</t>
  </si>
  <si>
    <t>云阳县2025年云安镇毛坝村柑橘主导产业提升项目</t>
  </si>
  <si>
    <t>新种植无籽沃柑100亩，幼苗管护2年</t>
  </si>
  <si>
    <t>毛坝村</t>
  </si>
  <si>
    <t>提高产业水平，增加农户收入。</t>
  </si>
  <si>
    <t>新种植无籽沃柑100亩</t>
  </si>
  <si>
    <t>新增无籽沃柑100亩</t>
  </si>
  <si>
    <t>22万元</t>
  </si>
  <si>
    <t>带动群众增收，提高柑橘、产量及质量。</t>
  </si>
  <si>
    <t>带动农户增收、受益人口96人、脱贫户涉及2户10人</t>
  </si>
  <si>
    <t>云阳县云安镇人民政府</t>
  </si>
  <si>
    <t>李秋娥</t>
  </si>
  <si>
    <t>云阳县2025年云安镇毛坝村9组产业园区机耕道建设项目</t>
  </si>
  <si>
    <t>硬化毛坝村9组园区道路硬化4m*350m</t>
  </si>
  <si>
    <t>解决9组700亩柑橘运输及农资运输、解决2家规模养殖场出行问题。</t>
  </si>
  <si>
    <t>村民参与，保障村民运输安全，巩固产业发展。群众直接参与项目实施，通过务工获得工资收入</t>
  </si>
  <si>
    <t>带动农户增收、受益人口123人</t>
  </si>
  <si>
    <t>硬化道路4m*350m</t>
  </si>
  <si>
    <t>23万</t>
  </si>
  <si>
    <t>带动农户增收、受益人口123人、脱贫户涉及10户24人</t>
  </si>
  <si>
    <t>云阳县2025年云安镇毛坝村10组柑橘园机耕道建设项目</t>
  </si>
  <si>
    <t>硬化毛坝村10组园区道路硬化4m*500m</t>
  </si>
  <si>
    <t>解决10组800亩柑橘运输及农资运输。</t>
  </si>
  <si>
    <t>带动农户增收、受益人口120人</t>
  </si>
  <si>
    <t>硬化道路4m*500m</t>
  </si>
  <si>
    <t>35万</t>
  </si>
  <si>
    <t>带动农户增收、受益人口120人、脱贫户涉及21户65人</t>
  </si>
  <si>
    <t>云阳县2025年云安镇毛坝村4组柑橘园机耕道建设项目</t>
  </si>
  <si>
    <t>硬化毛坝村4组园区道路硬化4m*700m</t>
  </si>
  <si>
    <t>解决4组300亩柑橘及农资运输。</t>
  </si>
  <si>
    <t>带动农户户增收、受益人口186人</t>
  </si>
  <si>
    <t>硬化道路4m*700m</t>
  </si>
  <si>
    <t>带动农户户增收、受益人口186人、脱贫户涉及6户15人</t>
  </si>
  <si>
    <t>云阳县2025年云安镇毛坝村柑橘园区新修人行便道项目</t>
  </si>
  <si>
    <t>毛坝村柑橘园区新修人行便道2000m</t>
  </si>
  <si>
    <t>解决1000亩柑橘园区管理及宜机化问题。</t>
  </si>
  <si>
    <t>柑橘管护1000亩、管护提质增效，修剪病虫害防治等</t>
  </si>
  <si>
    <t>新修人行便道2000m</t>
  </si>
  <si>
    <t>带动农户户增收、受益人口236人、脱贫户涉及12户26人</t>
  </si>
  <si>
    <t>云阳县2025年云安镇毛坝村饮水老化管网整治项目</t>
  </si>
  <si>
    <t>更换毛坝村1-13组Φ32饮水管5000米；Φ25饮水管7000米，Φ50饮水管2000米</t>
  </si>
  <si>
    <t>解决全村村民饮水困难、改善农村饮水质量、提高村民身体素质</t>
  </si>
  <si>
    <t>村义务监督员负责项目质量监督，解决农村饮水困难、有效缓解季节性缺水。</t>
  </si>
  <si>
    <t>提高群众生产生活质量及饮水的纯净度。</t>
  </si>
  <si>
    <t>更换饮水管网</t>
  </si>
  <si>
    <t>更换建设成本40万元</t>
  </si>
  <si>
    <t>受益农户1140户，改善农村饮水质量</t>
  </si>
  <si>
    <t>受益群众满意度95%以上</t>
  </si>
  <si>
    <t>曾云</t>
  </si>
  <si>
    <t>云阳县2025年云安镇大华村7组野猪丫口蓄水池建设项目</t>
  </si>
  <si>
    <t>在大华村7组野猪垭口新建森林防火蓄水池500方</t>
  </si>
  <si>
    <t>大华村7组</t>
  </si>
  <si>
    <t>方便大华村7组221人饮水，有利于防火道路基础设施建设及提高农户生产效率和经济收入。</t>
  </si>
  <si>
    <t>带动农户增收,防火基础设施建设</t>
  </si>
  <si>
    <t>新修森林防火蓄水池≥500方</t>
  </si>
  <si>
    <t>道路建设硬化成本0.04万元/方</t>
  </si>
  <si>
    <t>脱贫地区增加劳动者收入（总收入）≥1万元、减少建档立卡脱贫户出行成本200元</t>
  </si>
  <si>
    <t>受益建档立卡脱贫户48户，脱贫地区居民出行平均缩短时间≥0.9小时）</t>
  </si>
  <si>
    <t>水池使用年限10年以上</t>
  </si>
  <si>
    <t>谢绍平</t>
  </si>
  <si>
    <t>云阳县2025云安镇白水社区耕作便道硬化项目</t>
  </si>
  <si>
    <t>在白水社区2组硬化公路0.8公里*4.5米宽</t>
  </si>
  <si>
    <t>白水社区</t>
  </si>
  <si>
    <t>发展带动群众224人增收，</t>
  </si>
  <si>
    <t>发展柑橘产业，方便居民出行，带动群众增收，</t>
  </si>
  <si>
    <t>硬化道路2组魏和平--魏胜龙，小计0.8公里*4.5米宽。</t>
  </si>
  <si>
    <t>80万/公里</t>
  </si>
  <si>
    <t>受益脱贫困人口数10人</t>
  </si>
  <si>
    <t>叶云</t>
  </si>
  <si>
    <t>云阳县2025年云安镇大华村11组胡建明屋旁蓄水池建设项目</t>
  </si>
  <si>
    <t>在大华村11组胡建明屋旁新建森林防火蓄水池500方</t>
  </si>
  <si>
    <t>大华村11组</t>
  </si>
  <si>
    <t>方便大华村11组220人饮水，有利于防火道路基础设施建设及增加农户生产效率和经济收入。</t>
  </si>
  <si>
    <t>受益建档立卡脱贫户48户，脱贫地区居民出行平均缩短时间≥0.8小时）</t>
  </si>
  <si>
    <t>云阳县2025年云安镇翠田村供水保障设施管道工程</t>
  </si>
  <si>
    <t>更换翠田村1-4组，32饮水管4000米；25饮水管2000米，</t>
  </si>
  <si>
    <t>翠田村</t>
  </si>
  <si>
    <t>更换水池32管，25管，涉及村民127户294人。</t>
  </si>
  <si>
    <t>2025年上半年规划设计，2025年项目实施.</t>
  </si>
  <si>
    <t>更换建设成本10万元</t>
  </si>
  <si>
    <t>受益农户127户，294人，改善农村饮水质量</t>
  </si>
  <si>
    <t>杨双全</t>
  </si>
  <si>
    <t>云阳县2025年云安镇三湾村7组渠堰整治项目</t>
  </si>
  <si>
    <t>三湾村7组整治堰塘用于蓄水（8000方）用于人饮和灌溉；用于农林灌溉人畜饮水渠堰700米</t>
  </si>
  <si>
    <t>三湾村</t>
  </si>
  <si>
    <t>项目实施后可改善保障150亩农林灌溉饮水安全</t>
  </si>
  <si>
    <t>解决农林灌溉150亩，保障农户用水500人</t>
  </si>
  <si>
    <t>整修渠堰700米</t>
  </si>
  <si>
    <t>7万元</t>
  </si>
  <si>
    <t>农业林业畜牧业增收</t>
  </si>
  <si>
    <t>吸纳更多农户返乡创业</t>
  </si>
  <si>
    <t>张启扬</t>
  </si>
  <si>
    <t>在白水社区1组硬化公路1.5公里*3.5米宽</t>
  </si>
  <si>
    <t>带动群众136人增收，</t>
  </si>
  <si>
    <t>方便居民出行，带动群众增收，</t>
  </si>
  <si>
    <t>硬化道路1组：三湾赖永权--白水赖永权1.5公里*3.5米宽。</t>
  </si>
  <si>
    <t>80万元/公里</t>
  </si>
  <si>
    <t>受益脱贫人口数15人</t>
  </si>
  <si>
    <t>在白水社区3组硬化公路0.3公里*3.5米宽</t>
  </si>
  <si>
    <t>带动群众125人增收，</t>
  </si>
  <si>
    <t>发展柑橘产业，带动群众增收，</t>
  </si>
  <si>
    <t>硬化道路3组渝巴路--唐太珍0.4公里、渝巴路--陈如青0.3公里*3.5米宽，小计0.7公里。</t>
  </si>
  <si>
    <t>受益脱贫人口数6人、监测户3人</t>
  </si>
  <si>
    <t>云阳县2025年云安镇白水社区山坪塘建设项目</t>
  </si>
  <si>
    <t>整治9口山坪塘。</t>
  </si>
  <si>
    <t>项目建设可以满足300亩农田灌溉。</t>
  </si>
  <si>
    <t>满足灌溉需求，带动群众增收，</t>
  </si>
  <si>
    <t>白水社区1组1口、7组1口、2组6口、4组1口</t>
  </si>
  <si>
    <t>4万元/1口</t>
  </si>
  <si>
    <t>满足灌溉需求，带动群众增收</t>
  </si>
  <si>
    <t>受益脱贫人口数120人</t>
  </si>
  <si>
    <t>云阳县2025年云安镇大华村4组渠堰整治项目</t>
  </si>
  <si>
    <t>大河洞沟至作坊坪渠堰长2公里</t>
  </si>
  <si>
    <t>大华村</t>
  </si>
  <si>
    <t>农业畜牧用水</t>
  </si>
  <si>
    <t>改建渠堰2公里</t>
  </si>
  <si>
    <t>25万元/公里</t>
  </si>
  <si>
    <t>云阳县2025年云安镇大华村3组渠堰整治项目</t>
  </si>
  <si>
    <t>大河洞至大坡渠堰长2.2公里</t>
  </si>
  <si>
    <t>改建渠堰2.2公里</t>
  </si>
  <si>
    <t>云阳县2025年云安镇三湾村1组耕作便道硬化项目</t>
  </si>
  <si>
    <t>三湾村1组200米耕作便道硬化，3米宽</t>
  </si>
  <si>
    <t>方便170人耕作、出行</t>
  </si>
  <si>
    <t>60万元/公里</t>
  </si>
  <si>
    <t>改善出行</t>
  </si>
  <si>
    <t>带动产业、增加农户收益</t>
  </si>
  <si>
    <t>在白水社区4组硬化公路0.2公里*3.5米宽</t>
  </si>
  <si>
    <t>带动群众50人增收，</t>
  </si>
  <si>
    <t>发展蔬菜产业，带动群众增收，</t>
  </si>
  <si>
    <t>硬化道路4组李子梁--陈家湾0.2公里*3.5米宽。</t>
  </si>
  <si>
    <t>受益脱贫人口数8人</t>
  </si>
  <si>
    <t>云阳县2025年云安镇三湾村6组耕作便道硬化项目</t>
  </si>
  <si>
    <t>三湾村3组400米耕作便道硬化，3米宽</t>
  </si>
  <si>
    <t>方便180人耕作、出行</t>
  </si>
  <si>
    <t>云阳县2025年云安镇翠田村3组机耕道建设项目</t>
  </si>
  <si>
    <t>新修耕作便道1公里、3米宽</t>
  </si>
  <si>
    <t>翠田村3组（牛头山—柏林）</t>
  </si>
  <si>
    <t>解决群众出行难（耕种难）问题</t>
  </si>
  <si>
    <t>村民代表参与前期项目确定会议、决议，参与项目的选择，参与项目实施过程中施工质量和资金使用的监督；通过务工方式带动脱贫户增收。</t>
  </si>
  <si>
    <t>新修耕作便道1公里</t>
  </si>
  <si>
    <t>耕作便道1公里</t>
  </si>
  <si>
    <t>15万元/公里</t>
  </si>
  <si>
    <t>通过务工方式带动农户增收</t>
  </si>
  <si>
    <t>受益建档立卡脱贫户8户，脱贫地区居民出行平均缩短时间≥0.10小时）</t>
  </si>
  <si>
    <t>新修耕作便道1.8公里，3米宽</t>
  </si>
  <si>
    <t>翠田村3组</t>
  </si>
  <si>
    <t>新修耕作便道1.8公里</t>
  </si>
  <si>
    <t>耕作便道1.8公里</t>
  </si>
  <si>
    <t>云阳县2025年云安镇翠田村4组机耕道建设项目</t>
  </si>
  <si>
    <t>新修耕作便道1.3公里，3米宽</t>
  </si>
  <si>
    <t>翠田村4组</t>
  </si>
  <si>
    <t>新修耕作便道1.3公里</t>
  </si>
  <si>
    <t>耕作便道1.3公里</t>
  </si>
  <si>
    <t>项目（工程）竣工验收合格率101%</t>
  </si>
  <si>
    <t>18万元/公里</t>
  </si>
  <si>
    <t>云阳县2025年云安镇三湾村4组耕作便道硬化项目</t>
  </si>
  <si>
    <t>三湾村4组500米耕作便道硬化，3米宽</t>
  </si>
  <si>
    <t>方便220人耕作、出行</t>
  </si>
  <si>
    <t>云阳县2025年云安镇三湾村新建产业枇杷园项目</t>
  </si>
  <si>
    <t>种植五星枇杷300亩，形成规模化园区。</t>
  </si>
  <si>
    <t>提高产业发展、增加农户收入</t>
  </si>
  <si>
    <t>增加农户收益</t>
  </si>
  <si>
    <t>54元万元</t>
  </si>
  <si>
    <t>增加收入</t>
  </si>
  <si>
    <t>云阳县2025年云阳镇古寺村丝毛坪新建饮水池项目</t>
  </si>
  <si>
    <t>新修水池500立方米 ，安装2500米50PE管道</t>
  </si>
  <si>
    <t>古寺村10组</t>
  </si>
  <si>
    <t>新修水池500立方，安装2500米50PE管道，受益人口484人（其中脱贫人口和监测人口78人，巩固人饮。</t>
  </si>
  <si>
    <t>财政补助资金40万元</t>
  </si>
  <si>
    <t>保证群众、大户种植业用水灌溉</t>
  </si>
  <si>
    <t>云阳县云阳镇人民政府</t>
  </si>
  <si>
    <t>李海清</t>
  </si>
  <si>
    <t>云阳县2025年云阳镇三坪村新建人饮池项目</t>
  </si>
  <si>
    <t>新建50m³人饮水池7口，铺设管道1800米</t>
  </si>
  <si>
    <t>三坪村1、2、3、4、6组</t>
  </si>
  <si>
    <t>项目建设可以满足480人（其中脱贫人口162人）饮水安全</t>
  </si>
  <si>
    <t>财政补助资金65万元</t>
  </si>
  <si>
    <t>陈孝伟</t>
  </si>
  <si>
    <t>云阳县2025年云阳镇梅树村新建人饮池项目</t>
  </si>
  <si>
    <t>新建200m³饮水池1口，管道800米</t>
  </si>
  <si>
    <t>梅树村4组</t>
  </si>
  <si>
    <t>新建200m³饮水池1口，管道800米，解决158人饮水困难</t>
  </si>
  <si>
    <t>陈江苏</t>
  </si>
  <si>
    <t>新建300m³饮水池1口，管道1000米</t>
  </si>
  <si>
    <t>梅树村6、7组</t>
  </si>
  <si>
    <t>新建300m³饮水池1口，管道1000米，解决194人饮水困难</t>
  </si>
  <si>
    <t>云阳县2025年云阳镇民强村新建人饮池项目</t>
  </si>
  <si>
    <t>新修200m³人饮池2口，铺设管道1200米</t>
  </si>
  <si>
    <t>民强村9、10组</t>
  </si>
  <si>
    <t>新修200m³人饮池2口，铺设管道1200米，解决167人饮水困难</t>
  </si>
  <si>
    <t>财政补助资金80万元</t>
  </si>
  <si>
    <t>柳会太</t>
  </si>
  <si>
    <t>云阳县2025年盘龙街道渝路食品有限责任公司火锅食材技改扩能升级项目</t>
  </si>
  <si>
    <t>改建厂房2000平方米，新增火锅专用粉条粉皮生产线一条以及配套设施设备。</t>
  </si>
  <si>
    <t xml:space="preserve">新建 </t>
  </si>
  <si>
    <t>盘龙街道石楼村</t>
  </si>
  <si>
    <t>项目建成投产后可生产加工火锅专用粉条粉皮500余吨，增加收入600万元，带动就业10人，新增税收6万元。</t>
  </si>
  <si>
    <t xml:space="preserve">群众通过土地流转、务工等增加经济收入。50%的红薯淀粉来自云阳县本地，间接带动本县红薯种植加工产业链。 </t>
  </si>
  <si>
    <t>改建厂房2000平方米，新增火锅专用粉条粉皮生产线一条以及配套设施设备。项目建成投产后可生产加工火锅专用粉条粉皮500余吨，增加收入600万元，带动就业10人，新增税收6万元。</t>
  </si>
  <si>
    <t>带动当地就业以及带动红薯加工产业链。</t>
  </si>
  <si>
    <t>每年可消耗红薯淀粉600余吨</t>
  </si>
  <si>
    <t>云阳县盘龙街道办事处</t>
  </si>
  <si>
    <t>业主占70%，村集体占30%</t>
  </si>
  <si>
    <t>产业发展、扶贫济困、集体经济成员分红以及就业带动</t>
  </si>
  <si>
    <t>吴刚</t>
  </si>
  <si>
    <t>云阳县2025年上坝乡药场村饮水池工程</t>
  </si>
  <si>
    <t>新修药场村饮水池2000方，财政补助，解决生活用水问题，受益群众165人。</t>
  </si>
  <si>
    <t>药场村</t>
  </si>
  <si>
    <t>新修药场村4组饮水池1000方，财政补助，解决生活用水问题，受益群众165人。</t>
  </si>
  <si>
    <t>建设饮水池≥2000方</t>
  </si>
  <si>
    <t>工程合格率≥99%</t>
  </si>
  <si>
    <t>完工时效≥100%</t>
  </si>
  <si>
    <t>每公里≥2万元</t>
  </si>
  <si>
    <t>带动增加产业产值 ≥60万元</t>
  </si>
  <si>
    <t>可持续效益≥10年</t>
  </si>
  <si>
    <t>受益人口满意度95%以上</t>
  </si>
  <si>
    <t>钟见</t>
  </si>
  <si>
    <t>云阳县2025年鱼泉镇燕子村饮水工程</t>
  </si>
  <si>
    <t>原燕窝1组吊嘴饮水，引用3组、4组，50水管4千米，饮水池200立方。</t>
  </si>
  <si>
    <t>燕子村3组、4组</t>
  </si>
  <si>
    <t>项目设施可满足燕子村850人（其中脱贫困人口129人）解决饮水问题。</t>
  </si>
  <si>
    <t>项目设施可满足燕子村1635人（其中脱贫困人口129人）解决饮水问题。</t>
  </si>
  <si>
    <t>农业农村基础设施</t>
  </si>
  <si>
    <t>满足燕子村850人（其中脱贫困人口129人）解决饮水问题。</t>
  </si>
  <si>
    <t>受益户满意度100%</t>
  </si>
  <si>
    <t>云阳县鱼泉镇人民政府</t>
  </si>
  <si>
    <t>黄作兵</t>
  </si>
  <si>
    <t>云阳县2025年鱼泉镇三星村5组菊花基地饮水池</t>
  </si>
  <si>
    <t>新建菊花基地100方饮水池1口</t>
  </si>
  <si>
    <t>三星村5组</t>
  </si>
  <si>
    <t>项目设施可满足三星村215人（其中脱贫困人口41人）解决饮水问题。</t>
  </si>
  <si>
    <t>满足三星村71户215人饮水安全以及产业发展</t>
  </si>
  <si>
    <t>云阳县2025年鱼泉镇三星村2组石皮沟饮水池</t>
  </si>
  <si>
    <t>新建石皮沟50方饮水池1口</t>
  </si>
  <si>
    <t>三星村2组</t>
  </si>
  <si>
    <t>项目设施可满足三星村509人（其中脱贫困人口61人）解决饮水问题。</t>
  </si>
  <si>
    <t>满足三星村162户509ren饮水安全</t>
  </si>
  <si>
    <t>云阳县2025年鱼泉镇三星村1组凉水湾饮水池</t>
  </si>
  <si>
    <t>新建凉水湾50方饮水池1口</t>
  </si>
  <si>
    <t>三星村1组</t>
  </si>
  <si>
    <t>项目设施可满足三星村280人（其中脱贫困人口41人）解决饮水问题。</t>
  </si>
  <si>
    <t>满足三星村85户280人饮水安全</t>
  </si>
  <si>
    <t>云阳县2025年鱼泉镇三星村3组张家湾饮水池</t>
  </si>
  <si>
    <t>新建三星村3组张家湾50方饮水池1口</t>
  </si>
  <si>
    <t>三星村3组</t>
  </si>
  <si>
    <t>项目设施可满足三星村408人（其中脱贫困人口66人）解决饮水问题。</t>
  </si>
  <si>
    <t>云阳县2025年鱼泉镇建坪村人饮水池</t>
  </si>
  <si>
    <t>建设人饮池子300m³，长10米，宽12米，高2.5m。</t>
  </si>
  <si>
    <t>建萍村青岗坪</t>
  </si>
  <si>
    <t>新建300m³蓄水池，厂房3间，桶装水设备，解决群众产业发展难题。</t>
  </si>
  <si>
    <t>群众筹劳100个和土地占用纠纷调解</t>
  </si>
  <si>
    <t>新建300m³蓄水池，解决群众饮水难题。</t>
  </si>
  <si>
    <t>300m³蓄水池</t>
  </si>
  <si>
    <t>解决龙湾村村民饮水问题</t>
  </si>
  <si>
    <t>满足龙湾村1351人（其中脱贫困人口86人）解决饮水问题。</t>
  </si>
  <si>
    <t>云阳县2025年鱼泉镇马槽村人饮工程</t>
  </si>
  <si>
    <t>新建1口人饮池30立方米</t>
  </si>
  <si>
    <t>鱼泉镇马槽村4组</t>
  </si>
  <si>
    <t>完成新建1口人饮池100立方米，解决18户边远农户（含10户脱贫户）的饮水安全。</t>
  </si>
  <si>
    <t>村民参与，保障村民饮水安全，巩固产业发展。群众直接参与项目实施，通过务工获得工资收入</t>
  </si>
  <si>
    <t>新建饮水池一口30立方米</t>
  </si>
  <si>
    <t>100立方米</t>
  </si>
  <si>
    <t>完工100%</t>
  </si>
  <si>
    <t>一年实施完成</t>
  </si>
  <si>
    <t>带动群众务工收入</t>
  </si>
  <si>
    <t>通过改善饮水等基础设施条件，提升18户其中贫困户10户安全饮水条件，解决饮水难问题。</t>
  </si>
  <si>
    <t>云阳县2025年鱼泉镇八一村4组堰塘改为人居饮水池</t>
  </si>
  <si>
    <t>改建4组堰塘为人居饮水池，改建后能蓄水7600方。</t>
  </si>
  <si>
    <t>八一村4组</t>
  </si>
  <si>
    <t xml:space="preserve">为八一村在家农户人居饮水、抗旱作为基本保障。
</t>
  </si>
  <si>
    <t>利益共享</t>
  </si>
  <si>
    <t>方便群众</t>
  </si>
  <si>
    <t>7600
方蓄水</t>
  </si>
  <si>
    <t>长190米，宽20米，高2米。</t>
  </si>
  <si>
    <t>资源利用最大化</t>
  </si>
  <si>
    <t>改善生活条件，促进增收</t>
  </si>
  <si>
    <t>云阳县2025年凤鸣镇里市社区产业发展配套设施项目</t>
  </si>
  <si>
    <t>建设内容包括宜机化改造、新修抗旱池20口 1000立方，配建管网 5千米，新建3.5米宽耕作路 22千米、渠堰5千米，购置耕作机械2台，山坪塘整治40口，新建保鲜库房500平方米、烘干房200平方米等。</t>
  </si>
  <si>
    <t>里市社区1-9组</t>
  </si>
  <si>
    <t>项目建成后：预计年收益4000万元</t>
  </si>
  <si>
    <t xml:space="preserve">新建水果基地1000亩、水产养殖基地100亩，彩色稻田100亩包括宜机化改造、抗旱池20口1000立方米，配建管网 5千米，新建3.5米宽耕作路 22千米、购置耕作机械2台，新建保鲜库房500平方米，烘干房200平方米，民宿10户 肉牛养殖500条，深加工生产线一条 </t>
  </si>
  <si>
    <t xml:space="preserve">抗旱池7万元/口，管网40元/米，保鲜库房100万元，宜机化改造2000元/亩，羊肚菌种植4000元/亩 </t>
  </si>
  <si>
    <t xml:space="preserve">投产后可增加收入200万元 </t>
  </si>
  <si>
    <t xml:space="preserve">解决食材新鲜供应，提供农产品交易平台，增加周围群众收入 </t>
  </si>
  <si>
    <t xml:space="preserve">每年可提供水果500吨、大米600吨、菌类15吨 </t>
  </si>
  <si>
    <t>云阳县凤鸣镇人民政府</t>
  </si>
  <si>
    <t>产业发展、扶贫济困、集体经济成员分红</t>
  </si>
  <si>
    <t>谭晓丽</t>
  </si>
  <si>
    <t>云阳县2025年凤鸣镇双桂村蔬菜产业园配套设施项目</t>
  </si>
  <si>
    <t xml:space="preserve">新建蔬菜基地300亩，新建加工及保鲜库房200平米 </t>
  </si>
  <si>
    <t>凤鸣镇双桂村</t>
  </si>
  <si>
    <t xml:space="preserve">项目建成投产后可生产加工蔬菜700吨，增加收入300万元 </t>
  </si>
  <si>
    <t xml:space="preserve">新建蔬菜基地200亩，项目建成投产后可生产加工蔬菜700吨，增加收入300万元 </t>
  </si>
  <si>
    <t>200万元</t>
  </si>
  <si>
    <t xml:space="preserve">投产后可生产加工蔬菜700吨，增加收入300万元 </t>
  </si>
  <si>
    <t xml:space="preserve">解决部分蔬菜供应，增加当地群众务工收入 </t>
  </si>
  <si>
    <t xml:space="preserve">每年可提供蔬菜700吨 </t>
  </si>
  <si>
    <t>1000人</t>
  </si>
  <si>
    <t>云阳县2025年凤鸣镇数商兴农示范村项目</t>
  </si>
  <si>
    <t>建设1套产业数字化服务基础设施，建设1套数字化管理平台，建设1套引水及喷灌系统，建设1套产业可视化服务系统</t>
  </si>
  <si>
    <t>凤鸣镇锦屏村</t>
  </si>
  <si>
    <t>开展数字农业试点示范，为当地数字农业发展提供样本，解决本地就业5人，降低企业生产成本5%。</t>
  </si>
  <si>
    <t>项目实施前20余人群众讨论，新增就业岗位5个。</t>
  </si>
  <si>
    <t>购置产业数字化服务基础设施1套，数字化管理平台1套，引水及喷灌系统1套，产业可视化服务系统1套</t>
  </si>
  <si>
    <t>解决本地就业5人</t>
  </si>
  <si>
    <t>可持续≥2年</t>
  </si>
  <si>
    <t>受益群众满意度≥80%</t>
  </si>
  <si>
    <t>云阳县秀橙农业发展有限公司</t>
  </si>
  <si>
    <t>云阳县乡村振兴局</t>
  </si>
  <si>
    <t>云阳县生态环境局</t>
  </si>
  <si>
    <t>云阳县住房城乡建委</t>
  </si>
  <si>
    <t>云阳县教委</t>
  </si>
  <si>
    <t>类型</t>
  </si>
  <si>
    <t>逻辑值</t>
  </si>
  <si>
    <t>金额</t>
  </si>
  <si>
    <t>行标签</t>
  </si>
  <si>
    <t>求和项:逻辑值</t>
  </si>
  <si>
    <t>求和项:金额</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</si>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</sst>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54">
    <font>
      <sz val="11"/>
      <color theme="1"/>
      <name val="等线"/>
      <charset val="134"/>
      <scheme val="minor"/>
    </font>
    <font>
      <sz val="11"/>
      <name val="宋体"/>
      <charset val="134"/>
    </font>
    <font>
      <sz val="10"/>
      <color theme="1"/>
      <name val="宋体"/>
      <charset val="134"/>
    </font>
    <font>
      <sz val="11"/>
      <name val="等线"/>
      <charset val="134"/>
      <scheme val="minor"/>
    </font>
    <font>
      <sz val="11"/>
      <name val="方正黑体_GBK"/>
      <charset val="134"/>
    </font>
    <font>
      <b/>
      <sz val="11"/>
      <name val="黑体"/>
      <charset val="134"/>
    </font>
    <font>
      <sz val="11"/>
      <name val="方正仿宋_GBK"/>
      <charset val="134"/>
    </font>
    <font>
      <sz val="9"/>
      <name val="方正仿宋_GBK"/>
      <charset val="134"/>
    </font>
    <font>
      <sz val="9"/>
      <color theme="1"/>
      <name val="等线"/>
      <charset val="134"/>
      <scheme val="minor"/>
    </font>
    <font>
      <sz val="12"/>
      <name val="方正仿宋_GBK"/>
      <charset val="134"/>
    </font>
    <font>
      <sz val="22"/>
      <name val="方正小标宋_GBK"/>
      <charset val="134"/>
    </font>
    <font>
      <sz val="22"/>
      <name val="Times New Roman"/>
      <charset val="134"/>
    </font>
    <font>
      <sz val="9"/>
      <name val="等线"/>
      <charset val="134"/>
      <scheme val="minor"/>
    </font>
    <font>
      <sz val="10"/>
      <name val="方正黑体_GBK"/>
      <charset val="134"/>
    </font>
    <font>
      <b/>
      <sz val="10"/>
      <name val="黑体"/>
      <charset val="134"/>
    </font>
    <font>
      <sz val="9"/>
      <name val="宋体"/>
      <charset val="134"/>
    </font>
    <font>
      <sz val="10"/>
      <name val="宋体"/>
      <charset val="0"/>
    </font>
    <font>
      <sz val="9"/>
      <name val="Times New Roman"/>
      <charset val="134"/>
    </font>
    <font>
      <sz val="11"/>
      <name val="Times New Roman"/>
      <charset val="134"/>
    </font>
    <font>
      <b/>
      <sz val="9"/>
      <name val="等线"/>
      <charset val="134"/>
      <scheme val="minor"/>
    </font>
    <font>
      <sz val="9"/>
      <name val="方正黑体_GBK"/>
      <charset val="134"/>
    </font>
    <font>
      <b/>
      <sz val="9"/>
      <name val="黑体"/>
      <charset val="134"/>
    </font>
    <font>
      <sz val="9"/>
      <color theme="1"/>
      <name val="宋体"/>
      <charset val="134"/>
    </font>
    <font>
      <sz val="12"/>
      <name val="宋体"/>
      <charset val="134"/>
    </font>
    <font>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11"/>
      <color rgb="FF000000"/>
      <name val="宋体"/>
      <charset val="134"/>
    </font>
    <font>
      <sz val="11"/>
      <name val="SimSun"/>
      <charset val="134"/>
    </font>
    <font>
      <sz val="10.5"/>
      <name val="等线"/>
      <charset val="134"/>
      <scheme val="minor"/>
    </font>
    <font>
      <sz val="14"/>
      <name val="Times New Roman"/>
      <charset val="134"/>
    </font>
    <font>
      <sz val="14"/>
      <name val="方正仿宋_GBK"/>
      <charset val="134"/>
    </font>
    <font>
      <sz val="14"/>
      <name val="宋体"/>
      <charset val="134"/>
    </font>
    <font>
      <sz val="10.5"/>
      <name val="宋体"/>
      <charset val="134"/>
    </font>
    <font>
      <sz val="12"/>
      <name val="Times New Roman"/>
      <charset val="134"/>
    </font>
    <font>
      <sz val="9"/>
      <name val="SimSun"/>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DDDDDD"/>
        <bgColor rgb="FFCCFFCC"/>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6"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4" borderId="8" applyNumberFormat="0" applyAlignment="0" applyProtection="0">
      <alignment vertical="center"/>
    </xf>
    <xf numFmtId="0" fontId="34" fillId="5" borderId="9" applyNumberFormat="0" applyAlignment="0" applyProtection="0">
      <alignment vertical="center"/>
    </xf>
    <xf numFmtId="0" fontId="35" fillId="5" borderId="8" applyNumberFormat="0" applyAlignment="0" applyProtection="0">
      <alignment vertical="center"/>
    </xf>
    <xf numFmtId="0" fontId="36" fillId="6" borderId="10" applyNumberFormat="0" applyAlignment="0" applyProtection="0">
      <alignment vertical="center"/>
    </xf>
    <xf numFmtId="0" fontId="37" fillId="0" borderId="11" applyNumberFormat="0" applyFill="0" applyAlignment="0" applyProtection="0">
      <alignment vertical="center"/>
    </xf>
    <xf numFmtId="0" fontId="38" fillId="0" borderId="12"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23"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0">
      <alignment vertical="center"/>
    </xf>
    <xf numFmtId="0" fontId="0" fillId="0" borderId="0">
      <alignment vertical="center"/>
    </xf>
    <xf numFmtId="0" fontId="0" fillId="0" borderId="0">
      <alignment vertical="center"/>
    </xf>
    <xf numFmtId="0" fontId="0" fillId="0" borderId="0">
      <alignment vertical="center"/>
    </xf>
    <xf numFmtId="0" fontId="23" fillId="0" borderId="0" applyBorder="0">
      <alignment vertical="center"/>
    </xf>
    <xf numFmtId="0" fontId="0" fillId="0" borderId="0">
      <alignment vertical="center"/>
    </xf>
    <xf numFmtId="0" fontId="23" fillId="0" borderId="0">
      <alignment vertical="center"/>
    </xf>
    <xf numFmtId="0" fontId="0" fillId="0" borderId="0">
      <alignment vertical="center"/>
    </xf>
    <xf numFmtId="0" fontId="45" fillId="34" borderId="0" applyBorder="0" applyAlignment="0" applyProtection="0"/>
  </cellStyleXfs>
  <cellXfs count="115">
    <xf numFmtId="0" fontId="0" fillId="0" borderId="0" xfId="0"/>
    <xf numFmtId="0" fontId="0" fillId="0" borderId="1" xfId="0" applyFont="1" applyBorder="1" applyAlignment="1">
      <alignment horizontal="center" vertical="center"/>
    </xf>
    <xf numFmtId="10" fontId="0" fillId="0" borderId="1" xfId="0" applyNumberFormat="1" applyFont="1" applyBorder="1" applyAlignment="1">
      <alignment horizontal="center" vertical="center"/>
    </xf>
    <xf numFmtId="0" fontId="0" fillId="0" borderId="0" xfId="0" applyFont="1"/>
    <xf numFmtId="0" fontId="1" fillId="0" borderId="1" xfId="53"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50" applyNumberFormat="1" applyFont="1" applyFill="1" applyBorder="1" applyAlignment="1">
      <alignment horizontal="center" vertical="center" wrapText="1"/>
    </xf>
    <xf numFmtId="0" fontId="1" fillId="0" borderId="1" xfId="55" applyFont="1" applyFill="1" applyBorder="1" applyAlignment="1">
      <alignment horizontal="center" vertical="center" wrapText="1"/>
    </xf>
    <xf numFmtId="176" fontId="2" fillId="0" borderId="1" xfId="50" applyNumberFormat="1" applyFont="1" applyBorder="1" applyAlignment="1">
      <alignment horizontal="center" vertical="center" wrapText="1"/>
    </xf>
    <xf numFmtId="0" fontId="2" fillId="0" borderId="1" xfId="50" applyFont="1" applyBorder="1" applyAlignment="1">
      <alignment horizontal="center" vertical="center" wrapText="1"/>
    </xf>
    <xf numFmtId="10"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0" xfId="0" applyAlignment="1">
      <alignment horizontal="left"/>
    </xf>
    <xf numFmtId="0" fontId="0" fillId="0" borderId="0" xfId="0" applyNumberFormat="1"/>
    <xf numFmtId="10" fontId="0" fillId="0" borderId="1" xfId="0" applyNumberFormat="1" applyFont="1" applyBorder="1" applyAlignment="1">
      <alignment horizontal="center" vertical="center" wrapText="1"/>
    </xf>
    <xf numFmtId="0" fontId="2" fillId="2" borderId="1" xfId="55" applyFont="1" applyFill="1" applyBorder="1" applyAlignment="1">
      <alignment horizontal="center" vertical="center" wrapText="1"/>
    </xf>
    <xf numFmtId="0" fontId="2" fillId="2" borderId="1" xfId="5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53" applyFont="1" applyFill="1" applyBorder="1" applyAlignment="1">
      <alignment horizontal="center" vertical="center" wrapText="1"/>
    </xf>
    <xf numFmtId="176" fontId="3" fillId="0" borderId="1" xfId="50" applyNumberFormat="1" applyFont="1" applyBorder="1" applyAlignment="1">
      <alignment horizontal="center" vertical="center" wrapText="1"/>
    </xf>
    <xf numFmtId="0" fontId="3" fillId="0" borderId="0" xfId="0" applyFont="1" applyFill="1"/>
    <xf numFmtId="0" fontId="4" fillId="0" borderId="0" xfId="0" applyFont="1" applyFill="1"/>
    <xf numFmtId="0" fontId="5" fillId="0" borderId="0" xfId="0" applyFont="1" applyFill="1"/>
    <xf numFmtId="0" fontId="3" fillId="0" borderId="0" xfId="0" applyFont="1" applyFill="1" applyBorder="1" applyAlignment="1">
      <alignment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vertical="center"/>
    </xf>
    <xf numFmtId="0" fontId="6" fillId="0" borderId="0" xfId="0" applyFont="1" applyFill="1" applyBorder="1"/>
    <xf numFmtId="0" fontId="1" fillId="0" borderId="0" xfId="0" applyFont="1" applyFill="1" applyAlignment="1">
      <alignment vertical="center"/>
    </xf>
    <xf numFmtId="0" fontId="8" fillId="0" borderId="0" xfId="0" applyFont="1" applyFill="1" applyBorder="1" applyAlignment="1">
      <alignment vertical="center"/>
    </xf>
    <xf numFmtId="0" fontId="1" fillId="0" borderId="0" xfId="0" applyFont="1" applyFill="1"/>
    <xf numFmtId="0" fontId="3" fillId="0" borderId="0" xfId="0" applyFont="1" applyFill="1" applyAlignment="1">
      <alignment horizontal="center" vertical="center" wrapText="1"/>
    </xf>
    <xf numFmtId="0" fontId="3"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3" fillId="0" borderId="0" xfId="0" applyFont="1" applyFill="1" applyAlignment="1">
      <alignment wrapText="1"/>
    </xf>
    <xf numFmtId="0" fontId="6" fillId="0" borderId="0" xfId="0" applyFont="1" applyFill="1" applyBorder="1" applyAlignment="1">
      <alignment horizontal="left" vertical="center"/>
    </xf>
    <xf numFmtId="0" fontId="3" fillId="0" borderId="0" xfId="0" applyFont="1" applyFill="1" applyAlignment="1">
      <alignment horizontal="center"/>
    </xf>
    <xf numFmtId="0" fontId="3" fillId="0" borderId="0" xfId="0" applyFont="1" applyFill="1" applyAlignment="1">
      <alignment horizontal="left"/>
    </xf>
    <xf numFmtId="0" fontId="10" fillId="0" borderId="0" xfId="60" applyFont="1" applyFill="1" applyAlignment="1">
      <alignment horizontal="center" vertical="center" wrapText="1"/>
    </xf>
    <xf numFmtId="0" fontId="11" fillId="0" borderId="0" xfId="60" applyFont="1" applyFill="1" applyAlignment="1">
      <alignment horizontal="center" vertical="center" wrapText="1"/>
    </xf>
    <xf numFmtId="0" fontId="12" fillId="0" borderId="0" xfId="55" applyFont="1" applyFill="1" applyBorder="1" applyAlignment="1">
      <alignment horizontal="center" vertical="center" wrapText="1"/>
    </xf>
    <xf numFmtId="0" fontId="12" fillId="0" borderId="0" xfId="55" applyFont="1" applyFill="1" applyBorder="1" applyAlignment="1">
      <alignment horizontal="left" vertical="center" wrapText="1"/>
    </xf>
    <xf numFmtId="0" fontId="13" fillId="0" borderId="1" xfId="60" applyFont="1" applyFill="1" applyBorder="1" applyAlignment="1">
      <alignment horizontal="center" vertical="center" wrapText="1"/>
    </xf>
    <xf numFmtId="0" fontId="14" fillId="0" borderId="1" xfId="60" applyFont="1" applyFill="1" applyBorder="1" applyAlignment="1">
      <alignment horizontal="center" vertical="center" wrapText="1"/>
    </xf>
    <xf numFmtId="0" fontId="15" fillId="0" borderId="1" xfId="6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15" fillId="0" borderId="1" xfId="0" applyFont="1" applyFill="1" applyBorder="1" applyAlignment="1">
      <alignment horizontal="left" vertical="center"/>
    </xf>
    <xf numFmtId="0" fontId="15" fillId="0" borderId="1" xfId="0" applyFont="1" applyFill="1" applyBorder="1" applyAlignment="1">
      <alignment horizontal="center" vertical="center"/>
    </xf>
    <xf numFmtId="0" fontId="15" fillId="0" borderId="1" xfId="0" applyFont="1" applyFill="1" applyBorder="1" applyAlignment="1">
      <alignment vertical="center"/>
    </xf>
    <xf numFmtId="0" fontId="15" fillId="0" borderId="1" xfId="59" applyFont="1" applyFill="1" applyBorder="1" applyAlignment="1">
      <alignment horizontal="left" vertical="center" wrapText="1"/>
    </xf>
    <xf numFmtId="0" fontId="15" fillId="0" borderId="1" xfId="59" applyFont="1" applyFill="1" applyBorder="1" applyAlignment="1">
      <alignment horizontal="center" vertical="center" wrapText="1"/>
    </xf>
    <xf numFmtId="0" fontId="15" fillId="0" borderId="1" xfId="57" applyFont="1" applyFill="1" applyBorder="1" applyAlignment="1">
      <alignment horizontal="left" vertical="center" wrapText="1"/>
    </xf>
    <xf numFmtId="0" fontId="15" fillId="0" borderId="1" xfId="56" applyFont="1" applyFill="1" applyBorder="1" applyAlignment="1">
      <alignment horizontal="center" vertical="center" wrapText="1"/>
    </xf>
    <xf numFmtId="0" fontId="15" fillId="0" borderId="1" xfId="52" applyFont="1" applyFill="1" applyBorder="1" applyAlignment="1">
      <alignment horizontal="center" vertical="center" wrapText="1"/>
    </xf>
    <xf numFmtId="0" fontId="7" fillId="0" borderId="1" xfId="52" applyFont="1" applyFill="1" applyBorder="1" applyAlignment="1">
      <alignment horizontal="center" vertical="center" wrapText="1"/>
    </xf>
    <xf numFmtId="0" fontId="17" fillId="0" borderId="1" xfId="60" applyNumberFormat="1" applyFont="1" applyFill="1" applyBorder="1" applyAlignment="1">
      <alignment horizontal="center" vertical="center" wrapText="1"/>
    </xf>
    <xf numFmtId="177" fontId="17" fillId="0" borderId="1" xfId="6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9" fontId="15" fillId="0" borderId="1" xfId="60" applyNumberFormat="1" applyFont="1" applyFill="1" applyBorder="1" applyAlignment="1">
      <alignment horizontal="center" vertical="center" wrapText="1"/>
    </xf>
    <xf numFmtId="0" fontId="17" fillId="0" borderId="1" xfId="6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5" fillId="0" borderId="1" xfId="60" applyFont="1" applyFill="1" applyBorder="1" applyAlignment="1">
      <alignment horizontal="center" vertical="center"/>
    </xf>
    <xf numFmtId="0" fontId="15" fillId="0" borderId="1" xfId="62" applyFont="1" applyFill="1" applyBorder="1" applyAlignment="1">
      <alignment horizontal="center" vertical="center" wrapText="1"/>
    </xf>
    <xf numFmtId="0" fontId="15" fillId="0" borderId="1" xfId="64" applyFont="1" applyFill="1" applyBorder="1" applyAlignment="1">
      <alignment horizontal="center" vertical="center" wrapText="1"/>
    </xf>
    <xf numFmtId="0" fontId="19" fillId="0" borderId="0" xfId="55" applyFont="1" applyFill="1" applyBorder="1" applyAlignment="1">
      <alignment horizontal="center" vertical="center" wrapText="1"/>
    </xf>
    <xf numFmtId="0" fontId="20" fillId="0" borderId="1" xfId="60" applyFont="1" applyFill="1" applyBorder="1" applyAlignment="1">
      <alignment horizontal="center" vertical="center" wrapText="1"/>
    </xf>
    <xf numFmtId="0" fontId="21" fillId="0" borderId="1" xfId="60" applyFont="1" applyFill="1" applyBorder="1" applyAlignment="1">
      <alignment horizontal="center" vertical="center" wrapText="1"/>
    </xf>
    <xf numFmtId="0" fontId="15" fillId="0" borderId="1" xfId="50"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7" fillId="0" borderId="1" xfId="60" applyFont="1" applyFill="1" applyBorder="1" applyAlignment="1">
      <alignment horizontal="center" vertical="center" wrapText="1"/>
    </xf>
    <xf numFmtId="0" fontId="15" fillId="0" borderId="1" xfId="0" applyNumberFormat="1" applyFont="1" applyFill="1" applyBorder="1" applyAlignment="1">
      <alignment horizontal="center" vertical="center"/>
    </xf>
    <xf numFmtId="0" fontId="15" fillId="0" borderId="1" xfId="54" applyNumberFormat="1" applyFont="1" applyFill="1" applyBorder="1" applyAlignment="1">
      <alignment horizontal="center" vertical="center" wrapText="1"/>
    </xf>
    <xf numFmtId="0" fontId="15" fillId="0" borderId="1" xfId="58" applyNumberFormat="1" applyFont="1" applyFill="1" applyBorder="1" applyAlignment="1">
      <alignment horizontal="center" vertical="center" wrapText="1"/>
    </xf>
    <xf numFmtId="0" fontId="15" fillId="0" borderId="1" xfId="5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 xfId="56" applyFont="1" applyFill="1" applyBorder="1" applyAlignment="1">
      <alignment vertical="center" wrapText="1"/>
    </xf>
    <xf numFmtId="0" fontId="22" fillId="0" borderId="1" xfId="0" applyFont="1" applyFill="1" applyBorder="1" applyAlignment="1">
      <alignment horizontal="left" vertical="center" wrapText="1"/>
    </xf>
    <xf numFmtId="0" fontId="15" fillId="0" borderId="1" xfId="53" applyFont="1" applyFill="1" applyBorder="1" applyAlignment="1">
      <alignment horizontal="center" vertical="center" wrapText="1"/>
    </xf>
    <xf numFmtId="0" fontId="22"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0" xfId="0" applyFont="1" applyFill="1" applyBorder="1" applyAlignment="1">
      <alignment vertical="center"/>
    </xf>
    <xf numFmtId="0" fontId="22" fillId="0" borderId="1" xfId="60" applyFont="1" applyFill="1" applyBorder="1" applyAlignment="1">
      <alignment horizontal="center" vertical="center" wrapText="1"/>
    </xf>
    <xf numFmtId="0" fontId="15" fillId="0" borderId="1" xfId="54" applyFont="1" applyFill="1" applyBorder="1" applyAlignment="1">
      <alignment horizontal="center" vertical="center"/>
    </xf>
    <xf numFmtId="0" fontId="15" fillId="0" borderId="1" xfId="58" applyFont="1" applyFill="1" applyBorder="1" applyAlignment="1">
      <alignment horizontal="center" vertical="center"/>
    </xf>
    <xf numFmtId="0" fontId="15" fillId="0" borderId="1" xfId="5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22" fillId="0" borderId="1" xfId="50" applyFont="1" applyFill="1" applyBorder="1" applyAlignment="1">
      <alignment horizontal="center" vertical="center" wrapText="1"/>
    </xf>
    <xf numFmtId="0" fontId="22" fillId="0" borderId="1" xfId="51" applyFont="1" applyFill="1" applyBorder="1" applyAlignment="1">
      <alignment horizontal="center" vertical="center" wrapText="1"/>
    </xf>
    <xf numFmtId="0" fontId="15" fillId="0" borderId="1" xfId="50" applyFont="1" applyFill="1" applyBorder="1" applyAlignment="1">
      <alignment horizontal="left" vertical="center" wrapText="1"/>
    </xf>
    <xf numFmtId="0" fontId="15" fillId="0" borderId="1" xfId="50"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49" fontId="1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5" fillId="0" borderId="1" xfId="0" applyNumberFormat="1" applyFont="1" applyFill="1" applyBorder="1" applyAlignment="1">
      <alignment horizontal="left" vertical="center" wrapText="1"/>
    </xf>
    <xf numFmtId="0" fontId="24" fillId="0" borderId="1" xfId="0" applyFont="1" applyFill="1" applyBorder="1" applyAlignment="1">
      <alignment horizontal="center" vertical="center" wrapText="1"/>
    </xf>
    <xf numFmtId="0" fontId="15" fillId="0" borderId="4" xfId="0"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0" fontId="15" fillId="0" borderId="1" xfId="60" applyNumberFormat="1" applyFont="1" applyFill="1" applyBorder="1" applyAlignment="1">
      <alignment horizontal="center" vertical="center" wrapText="1"/>
    </xf>
    <xf numFmtId="0" fontId="15" fillId="0" borderId="1" xfId="0" applyNumberFormat="1" applyFont="1" applyFill="1" applyBorder="1" applyAlignment="1" applyProtection="1">
      <alignment horizontal="center" vertical="center" wrapText="1"/>
    </xf>
    <xf numFmtId="0" fontId="15" fillId="0" borderId="3" xfId="0" applyFont="1" applyFill="1" applyBorder="1" applyAlignment="1" quotePrefix="1">
      <alignment horizontal="center" vertical="center" wrapText="1"/>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7" xfId="49"/>
    <cellStyle name="常规 10 2" xfId="50"/>
    <cellStyle name="常规 14" xfId="51"/>
    <cellStyle name="常规 18" xfId="52"/>
    <cellStyle name="常规 8" xfId="53"/>
    <cellStyle name="常规 28" xfId="54"/>
    <cellStyle name="常规 11 4" xfId="55"/>
    <cellStyle name="常规 11" xfId="56"/>
    <cellStyle name="常规 10" xfId="57"/>
    <cellStyle name="常规 27" xfId="58"/>
    <cellStyle name="常规 4" xfId="59"/>
    <cellStyle name="常规 5" xfId="60"/>
    <cellStyle name="常规 6" xfId="61"/>
    <cellStyle name="常规 5 6" xfId="62"/>
    <cellStyle name="常规 7" xfId="63"/>
    <cellStyle name="常规 5 7" xfId="64"/>
    <cellStyle name="Accent 3 1" xfId="65"/>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pivotCacheDefinition" Target="pivotCache/pivotCacheDefinition2.xml"/><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0</xdr:row>
      <xdr:rowOff>0</xdr:rowOff>
    </xdr:from>
    <xdr:to>
      <xdr:col>5</xdr:col>
      <xdr:colOff>19050</xdr:colOff>
      <xdr:row>0</xdr:row>
      <xdr:rowOff>18415</xdr:rowOff>
    </xdr:to>
    <xdr:pic>
      <xdr:nvPicPr>
        <xdr:cNvPr id="2" name="图片 1"/>
        <xdr:cNvPicPr>
          <a:picLocks noChangeAspect="1"/>
        </xdr:cNvPicPr>
      </xdr:nvPicPr>
      <xdr:blipFill>
        <a:blip r:embed="rId1"/>
        <a:stretch>
          <a:fillRect/>
        </a:stretch>
      </xdr:blipFill>
      <xdr:spPr>
        <a:xfrm>
          <a:off x="5048250" y="0"/>
          <a:ext cx="19050" cy="18415"/>
        </a:xfrm>
        <a:prstGeom prst="rect">
          <a:avLst/>
        </a:prstGeom>
        <a:noFill/>
        <a:ln w="9525">
          <a:noFill/>
        </a:ln>
      </xdr:spPr>
    </xdr:pic>
    <xdr:clientData/>
  </xdr:twoCellAnchor>
  <xdr:twoCellAnchor editAs="oneCell">
    <xdr:from>
      <xdr:col>5</xdr:col>
      <xdr:colOff>0</xdr:colOff>
      <xdr:row>0</xdr:row>
      <xdr:rowOff>0</xdr:rowOff>
    </xdr:from>
    <xdr:to>
      <xdr:col>5</xdr:col>
      <xdr:colOff>10160</xdr:colOff>
      <xdr:row>0</xdr:row>
      <xdr:rowOff>18415</xdr:rowOff>
    </xdr:to>
    <xdr:pic>
      <xdr:nvPicPr>
        <xdr:cNvPr id="9" name="图片 8"/>
        <xdr:cNvPicPr>
          <a:picLocks noChangeAspect="1"/>
        </xdr:cNvPicPr>
      </xdr:nvPicPr>
      <xdr:blipFill>
        <a:blip r:embed="rId2"/>
        <a:stretch>
          <a:fillRect/>
        </a:stretch>
      </xdr:blipFill>
      <xdr:spPr>
        <a:xfrm>
          <a:off x="5048250" y="0"/>
          <a:ext cx="10160" cy="18415"/>
        </a:xfrm>
        <a:prstGeom prst="rect">
          <a:avLst/>
        </a:prstGeom>
        <a:noFill/>
        <a:ln w="9525">
          <a:noFill/>
        </a:ln>
      </xdr:spPr>
    </xdr:pic>
    <xdr:clientData/>
  </xdr:twoCellAnchor>
  <xdr:twoCellAnchor editAs="oneCell">
    <xdr:from>
      <xdr:col>10</xdr:col>
      <xdr:colOff>0</xdr:colOff>
      <xdr:row>0</xdr:row>
      <xdr:rowOff>0</xdr:rowOff>
    </xdr:from>
    <xdr:to>
      <xdr:col>10</xdr:col>
      <xdr:colOff>19050</xdr:colOff>
      <xdr:row>0</xdr:row>
      <xdr:rowOff>18415</xdr:rowOff>
    </xdr:to>
    <xdr:pic>
      <xdr:nvPicPr>
        <xdr:cNvPr id="722" name="图片 721"/>
        <xdr:cNvPicPr>
          <a:picLocks noChangeAspect="1"/>
        </xdr:cNvPicPr>
      </xdr:nvPicPr>
      <xdr:blipFill>
        <a:blip r:embed="rId1"/>
        <a:stretch>
          <a:fillRect/>
        </a:stretch>
      </xdr:blipFill>
      <xdr:spPr>
        <a:xfrm>
          <a:off x="9359900" y="0"/>
          <a:ext cx="19050" cy="18415"/>
        </a:xfrm>
        <a:prstGeom prst="rect">
          <a:avLst/>
        </a:prstGeom>
        <a:noFill/>
        <a:ln w="9525">
          <a:noFill/>
        </a:ln>
      </xdr:spPr>
    </xdr:pic>
    <xdr:clientData/>
  </xdr:twoCellAnchor>
  <xdr:twoCellAnchor editAs="oneCell">
    <xdr:from>
      <xdr:col>10</xdr:col>
      <xdr:colOff>0</xdr:colOff>
      <xdr:row>0</xdr:row>
      <xdr:rowOff>0</xdr:rowOff>
    </xdr:from>
    <xdr:to>
      <xdr:col>10</xdr:col>
      <xdr:colOff>10160</xdr:colOff>
      <xdr:row>0</xdr:row>
      <xdr:rowOff>18415</xdr:rowOff>
    </xdr:to>
    <xdr:pic>
      <xdr:nvPicPr>
        <xdr:cNvPr id="729" name="图片 728"/>
        <xdr:cNvPicPr>
          <a:picLocks noChangeAspect="1"/>
        </xdr:cNvPicPr>
      </xdr:nvPicPr>
      <xdr:blipFill>
        <a:blip r:embed="rId2"/>
        <a:stretch>
          <a:fillRect/>
        </a:stretch>
      </xdr:blipFill>
      <xdr:spPr>
        <a:xfrm>
          <a:off x="9359900" y="0"/>
          <a:ext cx="10160" cy="18415"/>
        </a:xfrm>
        <a:prstGeom prst="rect">
          <a:avLst/>
        </a:prstGeom>
        <a:noFill/>
        <a:ln w="9525">
          <a:noFill/>
        </a:ln>
      </xdr:spPr>
    </xdr:pic>
    <xdr:clientData/>
  </xdr:twoCellAnchor>
  <xdr:twoCellAnchor editAs="oneCell">
    <xdr:from>
      <xdr:col>11</xdr:col>
      <xdr:colOff>0</xdr:colOff>
      <xdr:row>0</xdr:row>
      <xdr:rowOff>0</xdr:rowOff>
    </xdr:from>
    <xdr:to>
      <xdr:col>11</xdr:col>
      <xdr:colOff>19050</xdr:colOff>
      <xdr:row>0</xdr:row>
      <xdr:rowOff>18415</xdr:rowOff>
    </xdr:to>
    <xdr:pic>
      <xdr:nvPicPr>
        <xdr:cNvPr id="1442" name="图片 1441"/>
        <xdr:cNvPicPr>
          <a:picLocks noChangeAspect="1"/>
        </xdr:cNvPicPr>
      </xdr:nvPicPr>
      <xdr:blipFill>
        <a:blip r:embed="rId1"/>
        <a:stretch>
          <a:fillRect/>
        </a:stretch>
      </xdr:blipFill>
      <xdr:spPr>
        <a:xfrm>
          <a:off x="10020300" y="0"/>
          <a:ext cx="19050" cy="18415"/>
        </a:xfrm>
        <a:prstGeom prst="rect">
          <a:avLst/>
        </a:prstGeom>
        <a:noFill/>
        <a:ln w="9525">
          <a:noFill/>
        </a:ln>
      </xdr:spPr>
    </xdr:pic>
    <xdr:clientData/>
  </xdr:twoCellAnchor>
  <xdr:twoCellAnchor editAs="oneCell">
    <xdr:from>
      <xdr:col>11</xdr:col>
      <xdr:colOff>0</xdr:colOff>
      <xdr:row>0</xdr:row>
      <xdr:rowOff>0</xdr:rowOff>
    </xdr:from>
    <xdr:to>
      <xdr:col>11</xdr:col>
      <xdr:colOff>10160</xdr:colOff>
      <xdr:row>0</xdr:row>
      <xdr:rowOff>18415</xdr:rowOff>
    </xdr:to>
    <xdr:pic>
      <xdr:nvPicPr>
        <xdr:cNvPr id="1449" name="图片 1448"/>
        <xdr:cNvPicPr>
          <a:picLocks noChangeAspect="1"/>
        </xdr:cNvPicPr>
      </xdr:nvPicPr>
      <xdr:blipFill>
        <a:blip r:embed="rId2"/>
        <a:stretch>
          <a:fillRect/>
        </a:stretch>
      </xdr:blipFill>
      <xdr:spPr>
        <a:xfrm>
          <a:off x="10020300" y="0"/>
          <a:ext cx="10160" cy="18415"/>
        </a:xfrm>
        <a:prstGeom prst="rect">
          <a:avLst/>
        </a:prstGeom>
        <a:noFill/>
        <a:ln w="9525">
          <a:noFill/>
        </a:ln>
      </xdr:spPr>
    </xdr:pic>
    <xdr:clientData/>
  </xdr:twoCellAnchor>
  <xdr:twoCellAnchor editAs="oneCell">
    <xdr:from>
      <xdr:col>5</xdr:col>
      <xdr:colOff>0</xdr:colOff>
      <xdr:row>97</xdr:row>
      <xdr:rowOff>0</xdr:rowOff>
    </xdr:from>
    <xdr:to>
      <xdr:col>5</xdr:col>
      <xdr:colOff>19050</xdr:colOff>
      <xdr:row>97</xdr:row>
      <xdr:rowOff>18415</xdr:rowOff>
    </xdr:to>
    <xdr:pic>
      <xdr:nvPicPr>
        <xdr:cNvPr id="43202" name="图片 43201"/>
        <xdr:cNvPicPr>
          <a:picLocks noChangeAspect="1"/>
        </xdr:cNvPicPr>
      </xdr:nvPicPr>
      <xdr:blipFill>
        <a:blip r:embed="rId1"/>
        <a:stretch>
          <a:fillRect/>
        </a:stretch>
      </xdr:blipFill>
      <xdr:spPr>
        <a:xfrm>
          <a:off x="5048250" y="21085175"/>
          <a:ext cx="19050" cy="18415"/>
        </a:xfrm>
        <a:prstGeom prst="rect">
          <a:avLst/>
        </a:prstGeom>
        <a:noFill/>
        <a:ln w="9525">
          <a:noFill/>
        </a:ln>
      </xdr:spPr>
    </xdr:pic>
    <xdr:clientData/>
  </xdr:twoCellAnchor>
  <xdr:twoCellAnchor editAs="oneCell">
    <xdr:from>
      <xdr:col>5</xdr:col>
      <xdr:colOff>0</xdr:colOff>
      <xdr:row>97</xdr:row>
      <xdr:rowOff>0</xdr:rowOff>
    </xdr:from>
    <xdr:to>
      <xdr:col>5</xdr:col>
      <xdr:colOff>10160</xdr:colOff>
      <xdr:row>97</xdr:row>
      <xdr:rowOff>18415</xdr:rowOff>
    </xdr:to>
    <xdr:pic>
      <xdr:nvPicPr>
        <xdr:cNvPr id="43209" name="图片 43208"/>
        <xdr:cNvPicPr>
          <a:picLocks noChangeAspect="1"/>
        </xdr:cNvPicPr>
      </xdr:nvPicPr>
      <xdr:blipFill>
        <a:blip r:embed="rId2"/>
        <a:stretch>
          <a:fillRect/>
        </a:stretch>
      </xdr:blipFill>
      <xdr:spPr>
        <a:xfrm>
          <a:off x="5048250" y="21085175"/>
          <a:ext cx="10160" cy="18415"/>
        </a:xfrm>
        <a:prstGeom prst="rect">
          <a:avLst/>
        </a:prstGeom>
        <a:noFill/>
        <a:ln w="9525">
          <a:noFill/>
        </a:ln>
      </xdr:spPr>
    </xdr:pic>
    <xdr:clientData/>
  </xdr:twoCellAnchor>
  <xdr:twoCellAnchor editAs="oneCell">
    <xdr:from>
      <xdr:col>10</xdr:col>
      <xdr:colOff>0</xdr:colOff>
      <xdr:row>97</xdr:row>
      <xdr:rowOff>0</xdr:rowOff>
    </xdr:from>
    <xdr:to>
      <xdr:col>10</xdr:col>
      <xdr:colOff>19050</xdr:colOff>
      <xdr:row>97</xdr:row>
      <xdr:rowOff>18415</xdr:rowOff>
    </xdr:to>
    <xdr:pic>
      <xdr:nvPicPr>
        <xdr:cNvPr id="43922" name="图片 43921"/>
        <xdr:cNvPicPr>
          <a:picLocks noChangeAspect="1"/>
        </xdr:cNvPicPr>
      </xdr:nvPicPr>
      <xdr:blipFill>
        <a:blip r:embed="rId1"/>
        <a:stretch>
          <a:fillRect/>
        </a:stretch>
      </xdr:blipFill>
      <xdr:spPr>
        <a:xfrm>
          <a:off x="9359900" y="21085175"/>
          <a:ext cx="19050" cy="18415"/>
        </a:xfrm>
        <a:prstGeom prst="rect">
          <a:avLst/>
        </a:prstGeom>
        <a:noFill/>
        <a:ln w="9525">
          <a:noFill/>
        </a:ln>
      </xdr:spPr>
    </xdr:pic>
    <xdr:clientData/>
  </xdr:twoCellAnchor>
  <xdr:twoCellAnchor editAs="oneCell">
    <xdr:from>
      <xdr:col>10</xdr:col>
      <xdr:colOff>0</xdr:colOff>
      <xdr:row>97</xdr:row>
      <xdr:rowOff>0</xdr:rowOff>
    </xdr:from>
    <xdr:to>
      <xdr:col>10</xdr:col>
      <xdr:colOff>10160</xdr:colOff>
      <xdr:row>97</xdr:row>
      <xdr:rowOff>18415</xdr:rowOff>
    </xdr:to>
    <xdr:pic>
      <xdr:nvPicPr>
        <xdr:cNvPr id="43929" name="图片 43928"/>
        <xdr:cNvPicPr>
          <a:picLocks noChangeAspect="1"/>
        </xdr:cNvPicPr>
      </xdr:nvPicPr>
      <xdr:blipFill>
        <a:blip r:embed="rId2"/>
        <a:stretch>
          <a:fillRect/>
        </a:stretch>
      </xdr:blipFill>
      <xdr:spPr>
        <a:xfrm>
          <a:off x="9359900" y="21085175"/>
          <a:ext cx="10160" cy="18415"/>
        </a:xfrm>
        <a:prstGeom prst="rect">
          <a:avLst/>
        </a:prstGeom>
        <a:noFill/>
        <a:ln w="9525">
          <a:noFill/>
        </a:ln>
      </xdr:spPr>
    </xdr:pic>
    <xdr:clientData/>
  </xdr:twoCellAnchor>
  <xdr:twoCellAnchor editAs="oneCell">
    <xdr:from>
      <xdr:col>11</xdr:col>
      <xdr:colOff>0</xdr:colOff>
      <xdr:row>97</xdr:row>
      <xdr:rowOff>0</xdr:rowOff>
    </xdr:from>
    <xdr:to>
      <xdr:col>11</xdr:col>
      <xdr:colOff>19050</xdr:colOff>
      <xdr:row>97</xdr:row>
      <xdr:rowOff>18415</xdr:rowOff>
    </xdr:to>
    <xdr:pic>
      <xdr:nvPicPr>
        <xdr:cNvPr id="44642" name="图片 44641"/>
        <xdr:cNvPicPr>
          <a:picLocks noChangeAspect="1"/>
        </xdr:cNvPicPr>
      </xdr:nvPicPr>
      <xdr:blipFill>
        <a:blip r:embed="rId1"/>
        <a:stretch>
          <a:fillRect/>
        </a:stretch>
      </xdr:blipFill>
      <xdr:spPr>
        <a:xfrm>
          <a:off x="10020300" y="21085175"/>
          <a:ext cx="19050" cy="18415"/>
        </a:xfrm>
        <a:prstGeom prst="rect">
          <a:avLst/>
        </a:prstGeom>
        <a:noFill/>
        <a:ln w="9525">
          <a:noFill/>
        </a:ln>
      </xdr:spPr>
    </xdr:pic>
    <xdr:clientData/>
  </xdr:twoCellAnchor>
  <xdr:twoCellAnchor editAs="oneCell">
    <xdr:from>
      <xdr:col>11</xdr:col>
      <xdr:colOff>0</xdr:colOff>
      <xdr:row>97</xdr:row>
      <xdr:rowOff>0</xdr:rowOff>
    </xdr:from>
    <xdr:to>
      <xdr:col>11</xdr:col>
      <xdr:colOff>10160</xdr:colOff>
      <xdr:row>97</xdr:row>
      <xdr:rowOff>18415</xdr:rowOff>
    </xdr:to>
    <xdr:pic>
      <xdr:nvPicPr>
        <xdr:cNvPr id="44649" name="图片 44648"/>
        <xdr:cNvPicPr>
          <a:picLocks noChangeAspect="1"/>
        </xdr:cNvPicPr>
      </xdr:nvPicPr>
      <xdr:blipFill>
        <a:blip r:embed="rId2"/>
        <a:stretch>
          <a:fillRect/>
        </a:stretch>
      </xdr:blipFill>
      <xdr:spPr>
        <a:xfrm>
          <a:off x="10020300" y="21085175"/>
          <a:ext cx="10160" cy="18415"/>
        </a:xfrm>
        <a:prstGeom prst="rect">
          <a:avLst/>
        </a:prstGeom>
        <a:noFill/>
        <a:ln w="9525">
          <a:noFill/>
        </a:ln>
      </xdr:spPr>
    </xdr:pic>
    <xdr:clientData/>
  </xdr:twoCellAnchor>
  <xdr:twoCellAnchor editAs="oneCell">
    <xdr:from>
      <xdr:col>5</xdr:col>
      <xdr:colOff>0</xdr:colOff>
      <xdr:row>98</xdr:row>
      <xdr:rowOff>0</xdr:rowOff>
    </xdr:from>
    <xdr:to>
      <xdr:col>5</xdr:col>
      <xdr:colOff>19050</xdr:colOff>
      <xdr:row>98</xdr:row>
      <xdr:rowOff>18415</xdr:rowOff>
    </xdr:to>
    <xdr:pic>
      <xdr:nvPicPr>
        <xdr:cNvPr id="46082" name="图片 46081"/>
        <xdr:cNvPicPr>
          <a:picLocks noChangeAspect="1"/>
        </xdr:cNvPicPr>
      </xdr:nvPicPr>
      <xdr:blipFill>
        <a:blip r:embed="rId1"/>
        <a:stretch>
          <a:fillRect/>
        </a:stretch>
      </xdr:blipFill>
      <xdr:spPr>
        <a:xfrm>
          <a:off x="5048250" y="21301075"/>
          <a:ext cx="19050" cy="18415"/>
        </a:xfrm>
        <a:prstGeom prst="rect">
          <a:avLst/>
        </a:prstGeom>
        <a:noFill/>
        <a:ln w="9525">
          <a:noFill/>
        </a:ln>
      </xdr:spPr>
    </xdr:pic>
    <xdr:clientData/>
  </xdr:twoCellAnchor>
  <xdr:twoCellAnchor editAs="oneCell">
    <xdr:from>
      <xdr:col>5</xdr:col>
      <xdr:colOff>0</xdr:colOff>
      <xdr:row>98</xdr:row>
      <xdr:rowOff>0</xdr:rowOff>
    </xdr:from>
    <xdr:to>
      <xdr:col>5</xdr:col>
      <xdr:colOff>10160</xdr:colOff>
      <xdr:row>98</xdr:row>
      <xdr:rowOff>18415</xdr:rowOff>
    </xdr:to>
    <xdr:pic>
      <xdr:nvPicPr>
        <xdr:cNvPr id="46089" name="图片 46088"/>
        <xdr:cNvPicPr>
          <a:picLocks noChangeAspect="1"/>
        </xdr:cNvPicPr>
      </xdr:nvPicPr>
      <xdr:blipFill>
        <a:blip r:embed="rId2"/>
        <a:stretch>
          <a:fillRect/>
        </a:stretch>
      </xdr:blipFill>
      <xdr:spPr>
        <a:xfrm>
          <a:off x="5048250" y="21301075"/>
          <a:ext cx="10160" cy="18415"/>
        </a:xfrm>
        <a:prstGeom prst="rect">
          <a:avLst/>
        </a:prstGeom>
        <a:noFill/>
        <a:ln w="9525">
          <a:noFill/>
        </a:ln>
      </xdr:spPr>
    </xdr:pic>
    <xdr:clientData/>
  </xdr:twoCellAnchor>
  <xdr:twoCellAnchor editAs="oneCell">
    <xdr:from>
      <xdr:col>10</xdr:col>
      <xdr:colOff>0</xdr:colOff>
      <xdr:row>98</xdr:row>
      <xdr:rowOff>0</xdr:rowOff>
    </xdr:from>
    <xdr:to>
      <xdr:col>10</xdr:col>
      <xdr:colOff>19050</xdr:colOff>
      <xdr:row>98</xdr:row>
      <xdr:rowOff>18415</xdr:rowOff>
    </xdr:to>
    <xdr:pic>
      <xdr:nvPicPr>
        <xdr:cNvPr id="46802" name="图片 46801"/>
        <xdr:cNvPicPr>
          <a:picLocks noChangeAspect="1"/>
        </xdr:cNvPicPr>
      </xdr:nvPicPr>
      <xdr:blipFill>
        <a:blip r:embed="rId1"/>
        <a:stretch>
          <a:fillRect/>
        </a:stretch>
      </xdr:blipFill>
      <xdr:spPr>
        <a:xfrm>
          <a:off x="9359900" y="21301075"/>
          <a:ext cx="19050" cy="18415"/>
        </a:xfrm>
        <a:prstGeom prst="rect">
          <a:avLst/>
        </a:prstGeom>
        <a:noFill/>
        <a:ln w="9525">
          <a:noFill/>
        </a:ln>
      </xdr:spPr>
    </xdr:pic>
    <xdr:clientData/>
  </xdr:twoCellAnchor>
  <xdr:twoCellAnchor editAs="oneCell">
    <xdr:from>
      <xdr:col>10</xdr:col>
      <xdr:colOff>0</xdr:colOff>
      <xdr:row>98</xdr:row>
      <xdr:rowOff>0</xdr:rowOff>
    </xdr:from>
    <xdr:to>
      <xdr:col>10</xdr:col>
      <xdr:colOff>10160</xdr:colOff>
      <xdr:row>98</xdr:row>
      <xdr:rowOff>18415</xdr:rowOff>
    </xdr:to>
    <xdr:pic>
      <xdr:nvPicPr>
        <xdr:cNvPr id="46809" name="图片 46808"/>
        <xdr:cNvPicPr>
          <a:picLocks noChangeAspect="1"/>
        </xdr:cNvPicPr>
      </xdr:nvPicPr>
      <xdr:blipFill>
        <a:blip r:embed="rId2"/>
        <a:stretch>
          <a:fillRect/>
        </a:stretch>
      </xdr:blipFill>
      <xdr:spPr>
        <a:xfrm>
          <a:off x="9359900" y="21301075"/>
          <a:ext cx="10160" cy="18415"/>
        </a:xfrm>
        <a:prstGeom prst="rect">
          <a:avLst/>
        </a:prstGeom>
        <a:noFill/>
        <a:ln w="9525">
          <a:noFill/>
        </a:ln>
      </xdr:spPr>
    </xdr:pic>
    <xdr:clientData/>
  </xdr:twoCellAnchor>
  <xdr:twoCellAnchor editAs="oneCell">
    <xdr:from>
      <xdr:col>11</xdr:col>
      <xdr:colOff>0</xdr:colOff>
      <xdr:row>98</xdr:row>
      <xdr:rowOff>0</xdr:rowOff>
    </xdr:from>
    <xdr:to>
      <xdr:col>11</xdr:col>
      <xdr:colOff>19050</xdr:colOff>
      <xdr:row>98</xdr:row>
      <xdr:rowOff>18415</xdr:rowOff>
    </xdr:to>
    <xdr:pic>
      <xdr:nvPicPr>
        <xdr:cNvPr id="47522" name="图片 47521"/>
        <xdr:cNvPicPr>
          <a:picLocks noChangeAspect="1"/>
        </xdr:cNvPicPr>
      </xdr:nvPicPr>
      <xdr:blipFill>
        <a:blip r:embed="rId1"/>
        <a:stretch>
          <a:fillRect/>
        </a:stretch>
      </xdr:blipFill>
      <xdr:spPr>
        <a:xfrm>
          <a:off x="10020300" y="21301075"/>
          <a:ext cx="19050" cy="18415"/>
        </a:xfrm>
        <a:prstGeom prst="rect">
          <a:avLst/>
        </a:prstGeom>
        <a:noFill/>
        <a:ln w="9525">
          <a:noFill/>
        </a:ln>
      </xdr:spPr>
    </xdr:pic>
    <xdr:clientData/>
  </xdr:twoCellAnchor>
  <xdr:twoCellAnchor editAs="oneCell">
    <xdr:from>
      <xdr:col>11</xdr:col>
      <xdr:colOff>0</xdr:colOff>
      <xdr:row>98</xdr:row>
      <xdr:rowOff>0</xdr:rowOff>
    </xdr:from>
    <xdr:to>
      <xdr:col>11</xdr:col>
      <xdr:colOff>10160</xdr:colOff>
      <xdr:row>98</xdr:row>
      <xdr:rowOff>18415</xdr:rowOff>
    </xdr:to>
    <xdr:pic>
      <xdr:nvPicPr>
        <xdr:cNvPr id="47529" name="图片 47528"/>
        <xdr:cNvPicPr>
          <a:picLocks noChangeAspect="1"/>
        </xdr:cNvPicPr>
      </xdr:nvPicPr>
      <xdr:blipFill>
        <a:blip r:embed="rId2"/>
        <a:stretch>
          <a:fillRect/>
        </a:stretch>
      </xdr:blipFill>
      <xdr:spPr>
        <a:xfrm>
          <a:off x="10020300" y="21301075"/>
          <a:ext cx="10160" cy="18415"/>
        </a:xfrm>
        <a:prstGeom prst="rect">
          <a:avLst/>
        </a:prstGeom>
        <a:noFill/>
        <a:ln w="9525">
          <a:noFill/>
        </a:ln>
      </xdr:spPr>
    </xdr:pic>
    <xdr:clientData/>
  </xdr:twoCellAnchor>
  <xdr:twoCellAnchor editAs="oneCell">
    <xdr:from>
      <xdr:col>5</xdr:col>
      <xdr:colOff>0</xdr:colOff>
      <xdr:row>105</xdr:row>
      <xdr:rowOff>0</xdr:rowOff>
    </xdr:from>
    <xdr:to>
      <xdr:col>5</xdr:col>
      <xdr:colOff>19050</xdr:colOff>
      <xdr:row>105</xdr:row>
      <xdr:rowOff>18415</xdr:rowOff>
    </xdr:to>
    <xdr:pic>
      <xdr:nvPicPr>
        <xdr:cNvPr id="48242" name="图片 48241"/>
        <xdr:cNvPicPr>
          <a:picLocks noChangeAspect="1"/>
        </xdr:cNvPicPr>
      </xdr:nvPicPr>
      <xdr:blipFill>
        <a:blip r:embed="rId1"/>
        <a:stretch>
          <a:fillRect/>
        </a:stretch>
      </xdr:blipFill>
      <xdr:spPr>
        <a:xfrm>
          <a:off x="5048250" y="22812375"/>
          <a:ext cx="19050" cy="18415"/>
        </a:xfrm>
        <a:prstGeom prst="rect">
          <a:avLst/>
        </a:prstGeom>
        <a:noFill/>
        <a:ln w="9525">
          <a:noFill/>
        </a:ln>
      </xdr:spPr>
    </xdr:pic>
    <xdr:clientData/>
  </xdr:twoCellAnchor>
  <xdr:twoCellAnchor editAs="oneCell">
    <xdr:from>
      <xdr:col>5</xdr:col>
      <xdr:colOff>0</xdr:colOff>
      <xdr:row>105</xdr:row>
      <xdr:rowOff>0</xdr:rowOff>
    </xdr:from>
    <xdr:to>
      <xdr:col>5</xdr:col>
      <xdr:colOff>10160</xdr:colOff>
      <xdr:row>105</xdr:row>
      <xdr:rowOff>18415</xdr:rowOff>
    </xdr:to>
    <xdr:pic>
      <xdr:nvPicPr>
        <xdr:cNvPr id="48249" name="图片 48248"/>
        <xdr:cNvPicPr>
          <a:picLocks noChangeAspect="1"/>
        </xdr:cNvPicPr>
      </xdr:nvPicPr>
      <xdr:blipFill>
        <a:blip r:embed="rId2"/>
        <a:stretch>
          <a:fillRect/>
        </a:stretch>
      </xdr:blipFill>
      <xdr:spPr>
        <a:xfrm>
          <a:off x="5048250" y="22812375"/>
          <a:ext cx="10160" cy="18415"/>
        </a:xfrm>
        <a:prstGeom prst="rect">
          <a:avLst/>
        </a:prstGeom>
        <a:noFill/>
        <a:ln w="9525">
          <a:noFill/>
        </a:ln>
      </xdr:spPr>
    </xdr:pic>
    <xdr:clientData/>
  </xdr:twoCellAnchor>
  <xdr:twoCellAnchor editAs="oneCell">
    <xdr:from>
      <xdr:col>10</xdr:col>
      <xdr:colOff>0</xdr:colOff>
      <xdr:row>105</xdr:row>
      <xdr:rowOff>0</xdr:rowOff>
    </xdr:from>
    <xdr:to>
      <xdr:col>10</xdr:col>
      <xdr:colOff>19050</xdr:colOff>
      <xdr:row>105</xdr:row>
      <xdr:rowOff>18415</xdr:rowOff>
    </xdr:to>
    <xdr:pic>
      <xdr:nvPicPr>
        <xdr:cNvPr id="48962" name="图片 48961"/>
        <xdr:cNvPicPr>
          <a:picLocks noChangeAspect="1"/>
        </xdr:cNvPicPr>
      </xdr:nvPicPr>
      <xdr:blipFill>
        <a:blip r:embed="rId1"/>
        <a:stretch>
          <a:fillRect/>
        </a:stretch>
      </xdr:blipFill>
      <xdr:spPr>
        <a:xfrm>
          <a:off x="9359900" y="22812375"/>
          <a:ext cx="19050" cy="18415"/>
        </a:xfrm>
        <a:prstGeom prst="rect">
          <a:avLst/>
        </a:prstGeom>
        <a:noFill/>
        <a:ln w="9525">
          <a:noFill/>
        </a:ln>
      </xdr:spPr>
    </xdr:pic>
    <xdr:clientData/>
  </xdr:twoCellAnchor>
  <xdr:twoCellAnchor editAs="oneCell">
    <xdr:from>
      <xdr:col>10</xdr:col>
      <xdr:colOff>0</xdr:colOff>
      <xdr:row>105</xdr:row>
      <xdr:rowOff>0</xdr:rowOff>
    </xdr:from>
    <xdr:to>
      <xdr:col>10</xdr:col>
      <xdr:colOff>10160</xdr:colOff>
      <xdr:row>105</xdr:row>
      <xdr:rowOff>18415</xdr:rowOff>
    </xdr:to>
    <xdr:pic>
      <xdr:nvPicPr>
        <xdr:cNvPr id="48969" name="图片 48968"/>
        <xdr:cNvPicPr>
          <a:picLocks noChangeAspect="1"/>
        </xdr:cNvPicPr>
      </xdr:nvPicPr>
      <xdr:blipFill>
        <a:blip r:embed="rId2"/>
        <a:stretch>
          <a:fillRect/>
        </a:stretch>
      </xdr:blipFill>
      <xdr:spPr>
        <a:xfrm>
          <a:off x="9359900" y="22812375"/>
          <a:ext cx="10160" cy="18415"/>
        </a:xfrm>
        <a:prstGeom prst="rect">
          <a:avLst/>
        </a:prstGeom>
        <a:noFill/>
        <a:ln w="9525">
          <a:noFill/>
        </a:ln>
      </xdr:spPr>
    </xdr:pic>
    <xdr:clientData/>
  </xdr:twoCellAnchor>
  <xdr:twoCellAnchor editAs="oneCell">
    <xdr:from>
      <xdr:col>11</xdr:col>
      <xdr:colOff>0</xdr:colOff>
      <xdr:row>105</xdr:row>
      <xdr:rowOff>0</xdr:rowOff>
    </xdr:from>
    <xdr:to>
      <xdr:col>11</xdr:col>
      <xdr:colOff>19050</xdr:colOff>
      <xdr:row>105</xdr:row>
      <xdr:rowOff>18415</xdr:rowOff>
    </xdr:to>
    <xdr:pic>
      <xdr:nvPicPr>
        <xdr:cNvPr id="49682" name="图片 49681"/>
        <xdr:cNvPicPr>
          <a:picLocks noChangeAspect="1"/>
        </xdr:cNvPicPr>
      </xdr:nvPicPr>
      <xdr:blipFill>
        <a:blip r:embed="rId1"/>
        <a:stretch>
          <a:fillRect/>
        </a:stretch>
      </xdr:blipFill>
      <xdr:spPr>
        <a:xfrm>
          <a:off x="10020300" y="22812375"/>
          <a:ext cx="19050" cy="18415"/>
        </a:xfrm>
        <a:prstGeom prst="rect">
          <a:avLst/>
        </a:prstGeom>
        <a:noFill/>
        <a:ln w="9525">
          <a:noFill/>
        </a:ln>
      </xdr:spPr>
    </xdr:pic>
    <xdr:clientData/>
  </xdr:twoCellAnchor>
  <xdr:twoCellAnchor editAs="oneCell">
    <xdr:from>
      <xdr:col>11</xdr:col>
      <xdr:colOff>0</xdr:colOff>
      <xdr:row>105</xdr:row>
      <xdr:rowOff>0</xdr:rowOff>
    </xdr:from>
    <xdr:to>
      <xdr:col>11</xdr:col>
      <xdr:colOff>10160</xdr:colOff>
      <xdr:row>105</xdr:row>
      <xdr:rowOff>18415</xdr:rowOff>
    </xdr:to>
    <xdr:pic>
      <xdr:nvPicPr>
        <xdr:cNvPr id="49689" name="图片 49688"/>
        <xdr:cNvPicPr>
          <a:picLocks noChangeAspect="1"/>
        </xdr:cNvPicPr>
      </xdr:nvPicPr>
      <xdr:blipFill>
        <a:blip r:embed="rId2"/>
        <a:stretch>
          <a:fillRect/>
        </a:stretch>
      </xdr:blipFill>
      <xdr:spPr>
        <a:xfrm>
          <a:off x="10020300" y="22812375"/>
          <a:ext cx="10160" cy="18415"/>
        </a:xfrm>
        <a:prstGeom prst="rect">
          <a:avLst/>
        </a:prstGeom>
        <a:noFill/>
        <a:ln w="9525">
          <a:no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createdVersion="6" refreshedVersion="6" minRefreshableVersion="3" refreshedDate="45015.7996486111" refreshedBy="微软用户" recordCount="162">
  <cacheSource type="worksheet">
    <worksheetSource ref="B12:D174" sheet="Sheet1"/>
  </cacheSource>
  <cacheFields count="3">
    <cacheField name="类型" numFmtId="0">
      <sharedItems count="9">
        <s v="乡村建设行动"/>
        <s v="产业发展"/>
        <s v="易地扶贫搬迁后扶"/>
        <s v="巩固三保障成果"/>
        <s v="项目管理费"/>
        <s v="就业"/>
        <s v="乡村建设行动_x000a_" u="1"/>
        <s v="乡村建设_x000a_行动" u="1"/>
        <s v="乡村建_x000a_设行动" u="1"/>
      </sharedItems>
    </cacheField>
    <cacheField name="逻辑值" numFmtId="0"/>
    <cacheField name="金额" numFmtId="0"/>
  </cacheFields>
</pivotCacheDefinition>
</file>

<file path=xl/pivotCache/pivotCacheDefinition2.xml><?xml version="1.0" encoding="utf-8"?>
<pivotCacheDefinition xmlns="http://schemas.openxmlformats.org/spreadsheetml/2006/main" xmlns:r="http://schemas.openxmlformats.org/officeDocument/2006/relationships" r:id="rId1" createdVersion="6" refreshedVersion="6" minRefreshableVersion="3" refreshedDate="45015.8005637731" refreshedBy="微软用户" recordCount="223">
  <cacheSource type="worksheet">
    <worksheetSource ref="F12:H235" sheet="Sheet1"/>
  </cacheSource>
  <cacheFields count="3">
    <cacheField name="类型" numFmtId="0">
      <sharedItems count="6">
        <s v="产业发展"/>
        <s v="乡村建设行动"/>
        <s v="易地扶贫搬迁后扶"/>
        <s v="巩固三保障成果"/>
        <s v="项目管理费"/>
        <s v="就业"/>
      </sharedItems>
    </cacheField>
    <cacheField name="逻辑值" numFmtId="0"/>
    <cacheField name="金额" numFmtId="0"/>
  </cacheFields>
</pivotCacheDefinition>
</file>

<file path=xl/pivotCache/pivotCacheRecords1.xml><?xml version="1.0" encoding="utf-8"?>
<pivotCacheRecords xmlns="http://schemas.openxmlformats.org/spreadsheetml/2006/main" xmlns:r="http://schemas.openxmlformats.org/officeDocument/2006/relationships" count="223">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pivotCacheRecords>
</file>

<file path=xl/pivotCache/pivotCacheRecords2.xml><?xml version="1.0" encoding="utf-8"?>
<pivotCacheRecords xmlns="http://schemas.openxmlformats.org/spreadsheetml/2006/main" xmlns:r="http://schemas.openxmlformats.org/officeDocument/2006/relationships" count="223">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r>
    <x v="4294967295"/>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数据透视表2" cacheId="0" autoFormatId="1" applyNumberFormats="0" applyBorderFormats="0" applyFontFormats="0" applyPatternFormats="0" applyAlignmentFormats="0" applyWidthHeightFormats="1" dataCaption="值" updatedVersion="6" minRefreshableVersion="3" createdVersion="6" useAutoFormatting="1" indent="0" outline="1" outlineData="1" showDrill="1" multipleFieldFilters="0">
  <location ref="K16:M23" firstHeaderRow="0" firstDataRow="1" firstDataCol="1"/>
  <pivotFields count="3">
    <pivotField axis="axisRow" showAll="0">
      <items count="10">
        <item x="1"/>
        <item x="3"/>
        <item x="5"/>
        <item m="1" x="8"/>
        <item m="1" x="7"/>
        <item x="0"/>
        <item m="1" x="6"/>
        <item x="4"/>
        <item x="2"/>
        <item t="default"/>
      </items>
    </pivotField>
    <pivotField dataField="1" showAll="0"/>
    <pivotField dataField="1" showAll="0"/>
  </pivotFields>
  <rowFields count="1">
    <field x="0"/>
  </rowFields>
  <rowItems count="7">
    <i>
      <x/>
    </i>
    <i>
      <x v="1"/>
    </i>
    <i>
      <x v="2"/>
    </i>
    <i>
      <x v="5"/>
    </i>
    <i>
      <x v="7"/>
    </i>
    <i>
      <x v="8"/>
    </i>
    <i t="grand">
      <x/>
    </i>
  </rowItems>
  <colFields count="1">
    <field x="-2"/>
  </colFields>
  <colItems count="2">
    <i>
      <x/>
    </i>
    <i i="1">
      <x v="1"/>
    </i>
  </colItems>
  <dataFields count="2">
    <dataField name="求和项:逻辑值" fld="1" baseField="0" baseItem="0"/>
    <dataField name="求和项:金额" fld="2"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数据透视表3" cacheId="1" autoFormatId="1" applyNumberFormats="0" applyBorderFormats="0" applyFontFormats="0" applyPatternFormats="0" applyAlignmentFormats="0" applyWidthHeightFormats="1" dataCaption="值" updatedVersion="6" minRefreshableVersion="3" createdVersion="6" useAutoFormatting="1" indent="0" outline="1" outlineData="1" showDrill="1" multipleFieldFilters="0">
  <location ref="R25:T32" firstHeaderRow="0" firstDataRow="1" firstDataCol="1"/>
  <pivotFields count="3">
    <pivotField axis="axisRow" showAll="0">
      <items count="7">
        <item x="0"/>
        <item x="3"/>
        <item x="5"/>
        <item x="1"/>
        <item x="4"/>
        <item x="2"/>
        <item t="default"/>
      </items>
    </pivotField>
    <pivotField dataField="1" showAll="0"/>
    <pivotField dataField="1" showAll="0"/>
  </pivotFields>
  <rowFields count="1">
    <field x="0"/>
  </rowFields>
  <rowItems count="7">
    <i>
      <x/>
    </i>
    <i>
      <x v="1"/>
    </i>
    <i>
      <x v="2"/>
    </i>
    <i>
      <x v="3"/>
    </i>
    <i>
      <x v="4"/>
    </i>
    <i>
      <x v="5"/>
    </i>
    <i t="grand">
      <x/>
    </i>
  </rowItems>
  <colFields count="1">
    <field x="-2"/>
  </colFields>
  <colItems count="2">
    <i>
      <x/>
    </i>
    <i i="1">
      <x v="1"/>
    </i>
  </colItems>
  <dataFields count="2">
    <dataField name="求和项:逻辑值" fld="1" baseField="0" baseItem="0"/>
    <dataField name="求和项:金额" fld="2"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P400"/>
  <sheetViews>
    <sheetView showZeros="0" tabSelected="1" topLeftCell="A24" workbookViewId="0">
      <selection activeCell="J24" sqref="J24"/>
    </sheetView>
  </sheetViews>
  <sheetFormatPr defaultColWidth="8.66666666666667" defaultRowHeight="14.25"/>
  <cols>
    <col min="1" max="1" width="4" style="21" customWidth="1"/>
    <col min="2" max="2" width="28.3333333333333" style="21" customWidth="1"/>
    <col min="3" max="3" width="12.25" style="39" customWidth="1"/>
    <col min="4" max="4" width="8.66666666666667" style="21" customWidth="1"/>
    <col min="5" max="5" width="13" style="21" customWidth="1"/>
    <col min="6" max="6" width="21.6666666666667" style="40" customWidth="1"/>
    <col min="7" max="7" width="8.66666666666667" style="21" customWidth="1"/>
    <col min="8" max="8" width="6.41666666666667" style="21" customWidth="1"/>
    <col min="9" max="9" width="8.66666666666667" style="21" customWidth="1"/>
    <col min="10" max="10" width="11.1666666666667" style="21" customWidth="1"/>
    <col min="11" max="24" width="8.66666666666667" style="21" customWidth="1"/>
    <col min="25" max="25" width="8.83333333333333" style="21" customWidth="1"/>
    <col min="26" max="26" width="8.58333333333333" style="21" customWidth="1"/>
    <col min="27" max="27" width="8.66666666666667" style="21" customWidth="1"/>
    <col min="28" max="28" width="6.16666666666667" style="21" customWidth="1"/>
    <col min="29" max="41" width="8.66666666666667" style="21" customWidth="1"/>
    <col min="42" max="42" width="12.6666666666667" style="21" customWidth="1"/>
  </cols>
  <sheetData>
    <row r="1" s="21" customFormat="1" ht="28.5" spans="1:42">
      <c r="A1" s="41"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row>
    <row r="2" s="21" customFormat="1" spans="1:42">
      <c r="A2" s="43"/>
      <c r="B2" s="44"/>
      <c r="C2" s="43"/>
      <c r="D2" s="43"/>
      <c r="E2" s="43"/>
      <c r="F2" s="44"/>
      <c r="G2" s="43"/>
      <c r="H2" s="43"/>
      <c r="I2" s="43"/>
      <c r="J2" s="43"/>
      <c r="K2" s="43"/>
      <c r="L2" s="43"/>
      <c r="M2" s="43"/>
      <c r="N2" s="43"/>
      <c r="O2" s="43"/>
      <c r="P2" s="43"/>
      <c r="Q2" s="43"/>
      <c r="R2" s="43"/>
      <c r="S2" s="43"/>
      <c r="T2" s="43"/>
      <c r="U2" s="43"/>
      <c r="V2" s="43"/>
      <c r="W2" s="43"/>
      <c r="X2" s="43"/>
      <c r="Y2" s="43"/>
      <c r="Z2" s="76"/>
      <c r="AA2" s="43"/>
      <c r="AB2" s="43"/>
      <c r="AC2" s="43"/>
      <c r="AD2" s="43"/>
      <c r="AE2" s="43"/>
      <c r="AF2" s="43"/>
      <c r="AG2" s="43"/>
      <c r="AH2" s="43"/>
      <c r="AI2" s="43"/>
      <c r="AJ2" s="43"/>
      <c r="AK2" s="43"/>
      <c r="AL2" s="43"/>
      <c r="AM2" s="43"/>
      <c r="AN2" s="43"/>
      <c r="AO2" s="43"/>
      <c r="AP2" s="43"/>
    </row>
    <row r="3" s="22" customFormat="1" ht="15" spans="1:42">
      <c r="A3" s="45" t="s">
        <v>1</v>
      </c>
      <c r="B3" s="45" t="s">
        <v>2</v>
      </c>
      <c r="C3" s="45" t="s">
        <v>3</v>
      </c>
      <c r="D3" s="45" t="s">
        <v>4</v>
      </c>
      <c r="E3" s="45" t="s">
        <v>5</v>
      </c>
      <c r="F3" s="45" t="s">
        <v>6</v>
      </c>
      <c r="G3" s="45" t="s">
        <v>7</v>
      </c>
      <c r="H3" s="45" t="s">
        <v>8</v>
      </c>
      <c r="I3" s="45" t="s">
        <v>9</v>
      </c>
      <c r="J3" s="45" t="s">
        <v>10</v>
      </c>
      <c r="K3" s="45" t="s">
        <v>11</v>
      </c>
      <c r="L3" s="45"/>
      <c r="M3" s="45"/>
      <c r="N3" s="45"/>
      <c r="O3" s="45"/>
      <c r="P3" s="45"/>
      <c r="Q3" s="45"/>
      <c r="R3" s="45"/>
      <c r="S3" s="45"/>
      <c r="T3" s="45" t="s">
        <v>12</v>
      </c>
      <c r="U3" s="45"/>
      <c r="V3" s="45" t="s">
        <v>13</v>
      </c>
      <c r="W3" s="45" t="s">
        <v>14</v>
      </c>
      <c r="X3" s="45"/>
      <c r="Y3" s="77" t="s">
        <v>15</v>
      </c>
      <c r="Z3" s="77"/>
      <c r="AA3" s="77"/>
      <c r="AB3" s="77"/>
      <c r="AC3" s="77"/>
      <c r="AD3" s="77" t="s">
        <v>16</v>
      </c>
      <c r="AE3" s="77"/>
      <c r="AF3" s="77" t="s">
        <v>17</v>
      </c>
      <c r="AG3" s="77" t="s">
        <v>18</v>
      </c>
      <c r="AH3" s="45" t="s">
        <v>19</v>
      </c>
      <c r="AI3" s="45"/>
      <c r="AJ3" s="45" t="s">
        <v>20</v>
      </c>
      <c r="AK3" s="45" t="s">
        <v>21</v>
      </c>
      <c r="AL3" s="45"/>
      <c r="AM3" s="45" t="s">
        <v>22</v>
      </c>
      <c r="AN3" s="45"/>
      <c r="AO3" s="45" t="s">
        <v>23</v>
      </c>
      <c r="AP3" s="45" t="s">
        <v>24</v>
      </c>
    </row>
    <row r="4" s="22" customFormat="1" ht="15" spans="1:42">
      <c r="A4" s="45"/>
      <c r="B4" s="45"/>
      <c r="C4" s="45"/>
      <c r="D4" s="45"/>
      <c r="E4" s="45"/>
      <c r="F4" s="45"/>
      <c r="G4" s="45"/>
      <c r="H4" s="45"/>
      <c r="I4" s="45"/>
      <c r="J4" s="45"/>
      <c r="K4" s="45" t="s">
        <v>25</v>
      </c>
      <c r="L4" s="45" t="s">
        <v>26</v>
      </c>
      <c r="M4" s="45"/>
      <c r="N4" s="45"/>
      <c r="O4" s="45"/>
      <c r="P4" s="45" t="s">
        <v>27</v>
      </c>
      <c r="Q4" s="45"/>
      <c r="R4" s="45"/>
      <c r="S4" s="45" t="s">
        <v>28</v>
      </c>
      <c r="T4" s="45" t="s">
        <v>29</v>
      </c>
      <c r="U4" s="45" t="s">
        <v>30</v>
      </c>
      <c r="V4" s="45"/>
      <c r="W4" s="45" t="s">
        <v>31</v>
      </c>
      <c r="X4" s="45" t="s">
        <v>32</v>
      </c>
      <c r="Y4" s="77" t="s">
        <v>33</v>
      </c>
      <c r="Z4" s="77" t="s">
        <v>34</v>
      </c>
      <c r="AA4" s="77"/>
      <c r="AB4" s="77"/>
      <c r="AC4" s="77" t="s">
        <v>35</v>
      </c>
      <c r="AD4" s="77" t="s">
        <v>36</v>
      </c>
      <c r="AE4" s="77" t="s">
        <v>37</v>
      </c>
      <c r="AF4" s="77"/>
      <c r="AG4" s="77"/>
      <c r="AH4" s="45" t="s">
        <v>38</v>
      </c>
      <c r="AI4" s="45" t="s">
        <v>39</v>
      </c>
      <c r="AJ4" s="45"/>
      <c r="AK4" s="45" t="s">
        <v>21</v>
      </c>
      <c r="AL4" s="45" t="s">
        <v>40</v>
      </c>
      <c r="AM4" s="45" t="s">
        <v>22</v>
      </c>
      <c r="AN4" s="45" t="s">
        <v>41</v>
      </c>
      <c r="AO4" s="45"/>
      <c r="AP4" s="45"/>
    </row>
    <row r="5" s="22" customFormat="1" ht="27" spans="1:42">
      <c r="A5" s="45"/>
      <c r="B5" s="45"/>
      <c r="C5" s="45"/>
      <c r="D5" s="45"/>
      <c r="E5" s="45"/>
      <c r="F5" s="45"/>
      <c r="G5" s="45"/>
      <c r="H5" s="45"/>
      <c r="I5" s="45"/>
      <c r="J5" s="45"/>
      <c r="K5" s="45"/>
      <c r="L5" s="45" t="s">
        <v>42</v>
      </c>
      <c r="M5" s="45" t="s">
        <v>43</v>
      </c>
      <c r="N5" s="45" t="s">
        <v>44</v>
      </c>
      <c r="O5" s="45" t="s">
        <v>45</v>
      </c>
      <c r="P5" s="45" t="s">
        <v>46</v>
      </c>
      <c r="Q5" s="45" t="s">
        <v>47</v>
      </c>
      <c r="R5" s="45" t="s">
        <v>48</v>
      </c>
      <c r="S5" s="45"/>
      <c r="T5" s="45"/>
      <c r="U5" s="45"/>
      <c r="V5" s="45"/>
      <c r="W5" s="45"/>
      <c r="X5" s="45"/>
      <c r="Y5" s="77"/>
      <c r="Z5" s="77" t="s">
        <v>49</v>
      </c>
      <c r="AA5" s="77" t="s">
        <v>50</v>
      </c>
      <c r="AB5" s="77" t="s">
        <v>51</v>
      </c>
      <c r="AC5" s="77"/>
      <c r="AD5" s="77"/>
      <c r="AE5" s="77"/>
      <c r="AF5" s="77"/>
      <c r="AG5" s="77"/>
      <c r="AH5" s="45"/>
      <c r="AI5" s="45"/>
      <c r="AJ5" s="45"/>
      <c r="AK5" s="45"/>
      <c r="AL5" s="45"/>
      <c r="AM5" s="45"/>
      <c r="AN5" s="45"/>
      <c r="AO5" s="45"/>
      <c r="AP5" s="45"/>
    </row>
    <row r="6" s="23" customFormat="1" ht="13.5" spans="1:42">
      <c r="A6" s="46"/>
      <c r="B6" s="46" t="s">
        <v>52</v>
      </c>
      <c r="C6" s="46"/>
      <c r="D6" s="46"/>
      <c r="E6" s="46"/>
      <c r="F6" s="46"/>
      <c r="G6" s="46"/>
      <c r="H6" s="46"/>
      <c r="I6" s="46"/>
      <c r="J6" s="46"/>
      <c r="K6" s="46"/>
      <c r="L6" s="46"/>
      <c r="M6" s="46"/>
      <c r="N6" s="46"/>
      <c r="O6" s="46"/>
      <c r="P6" s="46"/>
      <c r="Q6" s="46"/>
      <c r="R6" s="46"/>
      <c r="S6" s="46"/>
      <c r="T6" s="46"/>
      <c r="U6" s="46"/>
      <c r="V6" s="46"/>
      <c r="W6" s="46"/>
      <c r="X6" s="46"/>
      <c r="Y6" s="78">
        <f t="shared" ref="Y6:AE6" si="0">SUM(Y7:Y400)</f>
        <v>51758.65</v>
      </c>
      <c r="Z6" s="78">
        <f t="shared" si="0"/>
        <v>42428.53</v>
      </c>
      <c r="AA6" s="78">
        <f t="shared" si="0"/>
        <v>0</v>
      </c>
      <c r="AB6" s="78">
        <f t="shared" si="0"/>
        <v>0</v>
      </c>
      <c r="AC6" s="78">
        <f t="shared" si="0"/>
        <v>9330.12</v>
      </c>
      <c r="AD6" s="78">
        <f t="shared" si="0"/>
        <v>1721449</v>
      </c>
      <c r="AE6" s="78">
        <f t="shared" si="0"/>
        <v>581737</v>
      </c>
      <c r="AF6" s="78"/>
      <c r="AG6" s="78"/>
      <c r="AH6" s="46"/>
      <c r="AI6" s="46"/>
      <c r="AJ6" s="46"/>
      <c r="AK6" s="46"/>
      <c r="AL6" s="46"/>
      <c r="AM6" s="46"/>
      <c r="AN6" s="46"/>
      <c r="AO6" s="46"/>
      <c r="AP6" s="46"/>
    </row>
    <row r="7" s="24" customFormat="1" ht="17" customHeight="1" spans="1:42">
      <c r="A7" s="47">
        <v>1</v>
      </c>
      <c r="B7" s="48" t="s">
        <v>53</v>
      </c>
      <c r="C7" s="49" t="s">
        <v>54</v>
      </c>
      <c r="D7" s="49" t="s">
        <v>55</v>
      </c>
      <c r="E7" s="49" t="s">
        <v>56</v>
      </c>
      <c r="F7" s="48" t="s">
        <v>57</v>
      </c>
      <c r="G7" s="49" t="s">
        <v>58</v>
      </c>
      <c r="H7" s="49" t="s">
        <v>59</v>
      </c>
      <c r="I7" s="49" t="s">
        <v>60</v>
      </c>
      <c r="J7" s="49" t="s">
        <v>61</v>
      </c>
      <c r="K7" s="49" t="s">
        <v>62</v>
      </c>
      <c r="L7" s="49" t="s">
        <v>63</v>
      </c>
      <c r="M7" s="49" t="s">
        <v>64</v>
      </c>
      <c r="N7" s="49" t="s">
        <v>65</v>
      </c>
      <c r="O7" s="47" t="s">
        <v>66</v>
      </c>
      <c r="P7" s="49" t="s">
        <v>67</v>
      </c>
      <c r="Q7" s="49" t="s">
        <v>68</v>
      </c>
      <c r="R7" s="49" t="s">
        <v>69</v>
      </c>
      <c r="S7" s="49" t="s">
        <v>70</v>
      </c>
      <c r="T7" s="47" t="s">
        <v>71</v>
      </c>
      <c r="U7" s="47" t="s">
        <v>71</v>
      </c>
      <c r="V7" s="49">
        <v>2025</v>
      </c>
      <c r="W7" s="49">
        <v>2025.01</v>
      </c>
      <c r="X7" s="49">
        <v>2025.12</v>
      </c>
      <c r="Y7" s="49">
        <v>1000</v>
      </c>
      <c r="Z7" s="49">
        <v>1000</v>
      </c>
      <c r="AA7" s="49">
        <v>0</v>
      </c>
      <c r="AB7" s="49">
        <v>0</v>
      </c>
      <c r="AC7" s="49">
        <v>0</v>
      </c>
      <c r="AD7" s="49">
        <v>17000</v>
      </c>
      <c r="AE7" s="49">
        <v>17000</v>
      </c>
      <c r="AF7" s="79" t="s">
        <v>72</v>
      </c>
      <c r="AG7" s="79" t="s">
        <v>72</v>
      </c>
      <c r="AH7" s="79"/>
      <c r="AI7" s="85" t="s">
        <v>73</v>
      </c>
      <c r="AJ7" s="49" t="s">
        <v>72</v>
      </c>
      <c r="AK7" s="79" t="s">
        <v>72</v>
      </c>
      <c r="AL7" s="49"/>
      <c r="AM7" s="49" t="s">
        <v>72</v>
      </c>
      <c r="AN7" s="49"/>
      <c r="AO7" s="49" t="s">
        <v>74</v>
      </c>
      <c r="AP7" s="49">
        <v>13896306810</v>
      </c>
    </row>
    <row r="8" s="24" customFormat="1" ht="17" customHeight="1" spans="1:42">
      <c r="A8" s="47">
        <v>2</v>
      </c>
      <c r="B8" s="48" t="s">
        <v>75</v>
      </c>
      <c r="C8" s="49" t="s">
        <v>76</v>
      </c>
      <c r="D8" s="49" t="s">
        <v>76</v>
      </c>
      <c r="E8" s="49" t="s">
        <v>77</v>
      </c>
      <c r="F8" s="48" t="s">
        <v>78</v>
      </c>
      <c r="G8" s="49" t="s">
        <v>58</v>
      </c>
      <c r="H8" s="49" t="s">
        <v>59</v>
      </c>
      <c r="I8" s="49" t="s">
        <v>78</v>
      </c>
      <c r="J8" s="49" t="s">
        <v>79</v>
      </c>
      <c r="K8" s="49" t="s">
        <v>80</v>
      </c>
      <c r="L8" s="49" t="s">
        <v>78</v>
      </c>
      <c r="M8" s="49" t="s">
        <v>64</v>
      </c>
      <c r="N8" s="49" t="s">
        <v>65</v>
      </c>
      <c r="O8" s="47" t="s">
        <v>81</v>
      </c>
      <c r="P8" s="49" t="s">
        <v>82</v>
      </c>
      <c r="Q8" s="49" t="s">
        <v>83</v>
      </c>
      <c r="R8" s="49" t="s">
        <v>84</v>
      </c>
      <c r="S8" s="49" t="s">
        <v>70</v>
      </c>
      <c r="T8" s="49" t="s">
        <v>85</v>
      </c>
      <c r="U8" s="47" t="s">
        <v>86</v>
      </c>
      <c r="V8" s="49">
        <v>2025</v>
      </c>
      <c r="W8" s="49">
        <v>2025.01</v>
      </c>
      <c r="X8" s="49">
        <v>2025.12</v>
      </c>
      <c r="Y8" s="49">
        <v>3125.51</v>
      </c>
      <c r="Z8" s="49">
        <v>3125.51</v>
      </c>
      <c r="AA8" s="49">
        <v>0</v>
      </c>
      <c r="AB8" s="49">
        <v>0</v>
      </c>
      <c r="AC8" s="49">
        <v>0</v>
      </c>
      <c r="AD8" s="49">
        <v>534272</v>
      </c>
      <c r="AE8" s="49">
        <v>127393</v>
      </c>
      <c r="AF8" s="79" t="s">
        <v>72</v>
      </c>
      <c r="AG8" s="79" t="s">
        <v>72</v>
      </c>
      <c r="AH8" s="79"/>
      <c r="AI8" s="85" t="s">
        <v>73</v>
      </c>
      <c r="AJ8" s="49" t="s">
        <v>72</v>
      </c>
      <c r="AK8" s="79" t="s">
        <v>72</v>
      </c>
      <c r="AL8" s="49"/>
      <c r="AM8" s="49" t="s">
        <v>72</v>
      </c>
      <c r="AN8" s="49"/>
      <c r="AO8" s="49" t="s">
        <v>87</v>
      </c>
      <c r="AP8" s="49">
        <v>17702369307</v>
      </c>
    </row>
    <row r="9" s="24" customFormat="1" ht="17" customHeight="1" spans="1:42">
      <c r="A9" s="47">
        <v>3</v>
      </c>
      <c r="B9" s="48" t="s">
        <v>88</v>
      </c>
      <c r="C9" s="49" t="s">
        <v>89</v>
      </c>
      <c r="D9" s="49" t="s">
        <v>89</v>
      </c>
      <c r="E9" s="49" t="s">
        <v>89</v>
      </c>
      <c r="F9" s="48" t="s">
        <v>90</v>
      </c>
      <c r="G9" s="49" t="s">
        <v>58</v>
      </c>
      <c r="H9" s="49" t="s">
        <v>59</v>
      </c>
      <c r="I9" s="49" t="s">
        <v>91</v>
      </c>
      <c r="J9" s="49" t="s">
        <v>92</v>
      </c>
      <c r="K9" s="49" t="s">
        <v>92</v>
      </c>
      <c r="L9" s="49" t="s">
        <v>92</v>
      </c>
      <c r="M9" s="49" t="s">
        <v>64</v>
      </c>
      <c r="N9" s="49" t="s">
        <v>65</v>
      </c>
      <c r="O9" s="47" t="s">
        <v>93</v>
      </c>
      <c r="P9" s="49" t="s">
        <v>94</v>
      </c>
      <c r="Q9" s="49" t="s">
        <v>95</v>
      </c>
      <c r="R9" s="49" t="s">
        <v>84</v>
      </c>
      <c r="S9" s="49" t="s">
        <v>70</v>
      </c>
      <c r="T9" s="47" t="s">
        <v>71</v>
      </c>
      <c r="U9" s="49" t="s">
        <v>71</v>
      </c>
      <c r="V9" s="49">
        <v>2025</v>
      </c>
      <c r="W9" s="49">
        <v>2025.01</v>
      </c>
      <c r="X9" s="49">
        <v>2025.12</v>
      </c>
      <c r="Y9" s="49">
        <v>240</v>
      </c>
      <c r="Z9" s="49">
        <v>240</v>
      </c>
      <c r="AA9" s="49">
        <v>0</v>
      </c>
      <c r="AB9" s="49">
        <v>0</v>
      </c>
      <c r="AC9" s="49">
        <v>0</v>
      </c>
      <c r="AD9" s="49">
        <v>235936</v>
      </c>
      <c r="AE9" s="49">
        <v>127393</v>
      </c>
      <c r="AF9" s="79" t="s">
        <v>72</v>
      </c>
      <c r="AG9" s="79" t="s">
        <v>72</v>
      </c>
      <c r="AH9" s="79"/>
      <c r="AI9" s="85" t="s">
        <v>73</v>
      </c>
      <c r="AJ9" s="49" t="s">
        <v>72</v>
      </c>
      <c r="AK9" s="79" t="s">
        <v>72</v>
      </c>
      <c r="AL9" s="49"/>
      <c r="AM9" s="49" t="s">
        <v>72</v>
      </c>
      <c r="AN9" s="49"/>
      <c r="AO9" s="49" t="s">
        <v>96</v>
      </c>
      <c r="AP9" s="49">
        <v>55128045</v>
      </c>
    </row>
    <row r="10" s="24" customFormat="1" ht="17" customHeight="1" spans="1:42">
      <c r="A10" s="47">
        <v>4</v>
      </c>
      <c r="B10" s="48" t="s">
        <v>97</v>
      </c>
      <c r="C10" s="49" t="s">
        <v>98</v>
      </c>
      <c r="D10" s="49" t="s">
        <v>99</v>
      </c>
      <c r="E10" s="49" t="s">
        <v>100</v>
      </c>
      <c r="F10" s="48" t="s">
        <v>101</v>
      </c>
      <c r="G10" s="49" t="s">
        <v>58</v>
      </c>
      <c r="H10" s="49" t="s">
        <v>59</v>
      </c>
      <c r="I10" s="49" t="s">
        <v>102</v>
      </c>
      <c r="J10" s="49" t="s">
        <v>103</v>
      </c>
      <c r="K10" s="49" t="s">
        <v>103</v>
      </c>
      <c r="L10" s="49" t="s">
        <v>104</v>
      </c>
      <c r="M10" s="49" t="s">
        <v>64</v>
      </c>
      <c r="N10" s="49" t="s">
        <v>65</v>
      </c>
      <c r="O10" s="47" t="s">
        <v>104</v>
      </c>
      <c r="P10" s="49" t="s">
        <v>105</v>
      </c>
      <c r="Q10" s="49" t="s">
        <v>106</v>
      </c>
      <c r="R10" s="49" t="s">
        <v>107</v>
      </c>
      <c r="S10" s="49" t="s">
        <v>70</v>
      </c>
      <c r="T10" s="47" t="s">
        <v>71</v>
      </c>
      <c r="U10" s="49" t="s">
        <v>71</v>
      </c>
      <c r="V10" s="49">
        <v>2024</v>
      </c>
      <c r="W10" s="49">
        <v>2024.01</v>
      </c>
      <c r="X10" s="49">
        <v>2024.12</v>
      </c>
      <c r="Y10" s="49">
        <v>300</v>
      </c>
      <c r="Z10" s="49">
        <v>300</v>
      </c>
      <c r="AA10" s="49">
        <v>0</v>
      </c>
      <c r="AB10" s="49">
        <v>0</v>
      </c>
      <c r="AC10" s="49">
        <v>0</v>
      </c>
      <c r="AD10" s="49">
        <v>109891</v>
      </c>
      <c r="AE10" s="49">
        <v>106928</v>
      </c>
      <c r="AF10" s="79" t="s">
        <v>72</v>
      </c>
      <c r="AG10" s="79" t="s">
        <v>72</v>
      </c>
      <c r="AH10" s="79"/>
      <c r="AI10" s="85" t="s">
        <v>73</v>
      </c>
      <c r="AJ10" s="49" t="s">
        <v>72</v>
      </c>
      <c r="AK10" s="79" t="s">
        <v>72</v>
      </c>
      <c r="AL10" s="49"/>
      <c r="AM10" s="49" t="s">
        <v>72</v>
      </c>
      <c r="AN10" s="49"/>
      <c r="AO10" s="49" t="s">
        <v>96</v>
      </c>
      <c r="AP10" s="49">
        <v>55128045</v>
      </c>
    </row>
    <row r="11" s="24" customFormat="1" ht="17" customHeight="1" spans="1:42">
      <c r="A11" s="47">
        <v>5</v>
      </c>
      <c r="B11" s="48" t="s">
        <v>108</v>
      </c>
      <c r="C11" s="49" t="s">
        <v>109</v>
      </c>
      <c r="D11" s="49" t="s">
        <v>110</v>
      </c>
      <c r="E11" s="49" t="s">
        <v>111</v>
      </c>
      <c r="F11" s="48" t="s">
        <v>112</v>
      </c>
      <c r="G11" s="49" t="s">
        <v>58</v>
      </c>
      <c r="H11" s="49" t="s">
        <v>59</v>
      </c>
      <c r="I11" s="49" t="s">
        <v>113</v>
      </c>
      <c r="J11" s="49" t="s">
        <v>114</v>
      </c>
      <c r="K11" s="49" t="s">
        <v>115</v>
      </c>
      <c r="L11" s="49" t="s">
        <v>116</v>
      </c>
      <c r="M11" s="49" t="s">
        <v>117</v>
      </c>
      <c r="N11" s="49" t="s">
        <v>118</v>
      </c>
      <c r="O11" s="47" t="s">
        <v>119</v>
      </c>
      <c r="P11" s="49" t="s">
        <v>120</v>
      </c>
      <c r="Q11" s="49" t="s">
        <v>121</v>
      </c>
      <c r="R11" s="49" t="s">
        <v>122</v>
      </c>
      <c r="S11" s="49" t="s">
        <v>70</v>
      </c>
      <c r="T11" s="47" t="s">
        <v>71</v>
      </c>
      <c r="U11" s="49" t="s">
        <v>71</v>
      </c>
      <c r="V11" s="49">
        <v>2025</v>
      </c>
      <c r="W11" s="49">
        <v>2025.01</v>
      </c>
      <c r="X11" s="49">
        <v>2025.12</v>
      </c>
      <c r="Y11" s="49">
        <v>250</v>
      </c>
      <c r="Z11" s="49">
        <v>250</v>
      </c>
      <c r="AA11" s="49">
        <v>0</v>
      </c>
      <c r="AB11" s="49">
        <v>0</v>
      </c>
      <c r="AC11" s="49">
        <v>0</v>
      </c>
      <c r="AD11" s="49">
        <v>700</v>
      </c>
      <c r="AE11" s="49">
        <v>300</v>
      </c>
      <c r="AF11" s="79" t="s">
        <v>72</v>
      </c>
      <c r="AG11" s="79" t="s">
        <v>72</v>
      </c>
      <c r="AH11" s="79" t="s">
        <v>72</v>
      </c>
      <c r="AI11" s="85" t="s">
        <v>73</v>
      </c>
      <c r="AJ11" s="49" t="s">
        <v>72</v>
      </c>
      <c r="AK11" s="79" t="s">
        <v>72</v>
      </c>
      <c r="AL11" s="49"/>
      <c r="AM11" s="49" t="s">
        <v>72</v>
      </c>
      <c r="AN11" s="49"/>
      <c r="AO11" s="49" t="s">
        <v>123</v>
      </c>
      <c r="AP11" s="49">
        <v>55128277</v>
      </c>
    </row>
    <row r="12" s="24" customFormat="1" ht="17" customHeight="1" spans="1:42">
      <c r="A12" s="47">
        <v>6</v>
      </c>
      <c r="B12" s="48" t="s">
        <v>124</v>
      </c>
      <c r="C12" s="49" t="s">
        <v>125</v>
      </c>
      <c r="D12" s="49" t="s">
        <v>125</v>
      </c>
      <c r="E12" s="49" t="s">
        <v>125</v>
      </c>
      <c r="F12" s="48" t="s">
        <v>126</v>
      </c>
      <c r="G12" s="49" t="s">
        <v>58</v>
      </c>
      <c r="H12" s="49" t="s">
        <v>59</v>
      </c>
      <c r="I12" s="49" t="s">
        <v>127</v>
      </c>
      <c r="J12" s="49" t="s">
        <v>128</v>
      </c>
      <c r="K12" s="49" t="s">
        <v>127</v>
      </c>
      <c r="L12" s="49" t="s">
        <v>129</v>
      </c>
      <c r="M12" s="49" t="s">
        <v>130</v>
      </c>
      <c r="N12" s="49" t="s">
        <v>118</v>
      </c>
      <c r="O12" s="47" t="s">
        <v>131</v>
      </c>
      <c r="P12" s="49" t="s">
        <v>132</v>
      </c>
      <c r="Q12" s="49" t="s">
        <v>133</v>
      </c>
      <c r="R12" s="49"/>
      <c r="S12" s="49" t="s">
        <v>70</v>
      </c>
      <c r="T12" s="47" t="s">
        <v>71</v>
      </c>
      <c r="U12" s="49" t="s">
        <v>71</v>
      </c>
      <c r="V12" s="49">
        <v>2025</v>
      </c>
      <c r="W12" s="49">
        <v>2025.01</v>
      </c>
      <c r="X12" s="49">
        <v>2025.12</v>
      </c>
      <c r="Y12" s="49">
        <v>48</v>
      </c>
      <c r="Z12" s="49">
        <v>48</v>
      </c>
      <c r="AA12" s="49">
        <v>0</v>
      </c>
      <c r="AB12" s="49">
        <v>0</v>
      </c>
      <c r="AC12" s="49">
        <v>0</v>
      </c>
      <c r="AD12" s="49">
        <v>200</v>
      </c>
      <c r="AE12" s="49">
        <v>0</v>
      </c>
      <c r="AF12" s="79" t="s">
        <v>72</v>
      </c>
      <c r="AG12" s="79" t="s">
        <v>72</v>
      </c>
      <c r="AH12" s="79" t="s">
        <v>72</v>
      </c>
      <c r="AI12" s="85" t="s">
        <v>73</v>
      </c>
      <c r="AJ12" s="49" t="s">
        <v>72</v>
      </c>
      <c r="AK12" s="79" t="s">
        <v>72</v>
      </c>
      <c r="AL12" s="49"/>
      <c r="AM12" s="49" t="s">
        <v>72</v>
      </c>
      <c r="AN12" s="49"/>
      <c r="AO12" s="49" t="s">
        <v>123</v>
      </c>
      <c r="AP12" s="49">
        <v>55128277</v>
      </c>
    </row>
    <row r="13" s="24" customFormat="1" ht="17" customHeight="1" spans="1:42">
      <c r="A13" s="47">
        <v>7</v>
      </c>
      <c r="B13" s="48" t="s">
        <v>134</v>
      </c>
      <c r="C13" s="49" t="s">
        <v>109</v>
      </c>
      <c r="D13" s="49" t="s">
        <v>110</v>
      </c>
      <c r="E13" s="49" t="s">
        <v>111</v>
      </c>
      <c r="F13" s="48" t="s">
        <v>135</v>
      </c>
      <c r="G13" s="49" t="s">
        <v>58</v>
      </c>
      <c r="H13" s="49" t="s">
        <v>59</v>
      </c>
      <c r="I13" s="49" t="s">
        <v>136</v>
      </c>
      <c r="J13" s="49" t="s">
        <v>137</v>
      </c>
      <c r="K13" s="49" t="s">
        <v>135</v>
      </c>
      <c r="L13" s="49" t="s">
        <v>138</v>
      </c>
      <c r="M13" s="49" t="s">
        <v>139</v>
      </c>
      <c r="N13" s="49" t="s">
        <v>140</v>
      </c>
      <c r="O13" s="47" t="s">
        <v>141</v>
      </c>
      <c r="P13" s="49" t="s">
        <v>142</v>
      </c>
      <c r="Q13" s="49" t="s">
        <v>143</v>
      </c>
      <c r="R13" s="49" t="s">
        <v>144</v>
      </c>
      <c r="S13" s="49" t="s">
        <v>145</v>
      </c>
      <c r="T13" s="47" t="s">
        <v>71</v>
      </c>
      <c r="U13" s="49" t="s">
        <v>71</v>
      </c>
      <c r="V13" s="49">
        <v>2025</v>
      </c>
      <c r="W13" s="49">
        <v>2025.1</v>
      </c>
      <c r="X13" s="49">
        <v>2025.12</v>
      </c>
      <c r="Y13" s="49">
        <v>495</v>
      </c>
      <c r="Z13" s="49">
        <v>495</v>
      </c>
      <c r="AA13" s="49">
        <v>0</v>
      </c>
      <c r="AB13" s="49">
        <v>0</v>
      </c>
      <c r="AC13" s="49">
        <v>0</v>
      </c>
      <c r="AD13" s="49">
        <v>3300</v>
      </c>
      <c r="AE13" s="49">
        <v>3300</v>
      </c>
      <c r="AF13" s="79" t="s">
        <v>72</v>
      </c>
      <c r="AG13" s="79" t="s">
        <v>72</v>
      </c>
      <c r="AH13" s="79" t="s">
        <v>72</v>
      </c>
      <c r="AI13" s="85" t="s">
        <v>73</v>
      </c>
      <c r="AJ13" s="49" t="s">
        <v>72</v>
      </c>
      <c r="AK13" s="79" t="s">
        <v>72</v>
      </c>
      <c r="AL13" s="49" t="s">
        <v>72</v>
      </c>
      <c r="AM13" s="49" t="s">
        <v>72</v>
      </c>
      <c r="AN13" s="49" t="s">
        <v>72</v>
      </c>
      <c r="AO13" s="49" t="s">
        <v>123</v>
      </c>
      <c r="AP13" s="49">
        <v>55128277</v>
      </c>
    </row>
    <row r="14" s="24" customFormat="1" ht="17" customHeight="1" spans="1:42">
      <c r="A14" s="47">
        <v>8</v>
      </c>
      <c r="B14" s="48" t="s">
        <v>146</v>
      </c>
      <c r="C14" s="49" t="s">
        <v>109</v>
      </c>
      <c r="D14" s="49" t="s">
        <v>147</v>
      </c>
      <c r="E14" s="49" t="s">
        <v>147</v>
      </c>
      <c r="F14" s="48" t="s">
        <v>148</v>
      </c>
      <c r="G14" s="49" t="s">
        <v>58</v>
      </c>
      <c r="H14" s="49" t="s">
        <v>59</v>
      </c>
      <c r="I14" s="49" t="s">
        <v>149</v>
      </c>
      <c r="J14" s="49" t="s">
        <v>150</v>
      </c>
      <c r="K14" s="49" t="s">
        <v>150</v>
      </c>
      <c r="L14" s="49" t="s">
        <v>151</v>
      </c>
      <c r="M14" s="49" t="s">
        <v>64</v>
      </c>
      <c r="N14" s="49" t="s">
        <v>65</v>
      </c>
      <c r="O14" s="47" t="s">
        <v>152</v>
      </c>
      <c r="P14" s="49" t="s">
        <v>153</v>
      </c>
      <c r="Q14" s="49" t="s">
        <v>149</v>
      </c>
      <c r="R14" s="49" t="s">
        <v>154</v>
      </c>
      <c r="S14" s="49" t="s">
        <v>70</v>
      </c>
      <c r="T14" s="49" t="s">
        <v>155</v>
      </c>
      <c r="U14" s="47" t="s">
        <v>155</v>
      </c>
      <c r="V14" s="49">
        <v>2025</v>
      </c>
      <c r="W14" s="49">
        <v>2025.01</v>
      </c>
      <c r="X14" s="49">
        <v>2025.12</v>
      </c>
      <c r="Y14" s="49">
        <v>1800</v>
      </c>
      <c r="Z14" s="49">
        <v>1800</v>
      </c>
      <c r="AA14" s="49">
        <v>0</v>
      </c>
      <c r="AB14" s="49">
        <v>0</v>
      </c>
      <c r="AC14" s="49">
        <v>0</v>
      </c>
      <c r="AD14" s="49">
        <v>2000</v>
      </c>
      <c r="AE14" s="49">
        <v>2000</v>
      </c>
      <c r="AF14" s="79" t="s">
        <v>72</v>
      </c>
      <c r="AG14" s="79" t="s">
        <v>72</v>
      </c>
      <c r="AH14" s="79"/>
      <c r="AI14" s="85" t="s">
        <v>73</v>
      </c>
      <c r="AJ14" s="49" t="s">
        <v>72</v>
      </c>
      <c r="AK14" s="79" t="s">
        <v>72</v>
      </c>
      <c r="AL14" s="49"/>
      <c r="AM14" s="49" t="s">
        <v>72</v>
      </c>
      <c r="AN14" s="49"/>
      <c r="AO14" s="49" t="s">
        <v>156</v>
      </c>
      <c r="AP14" s="49">
        <v>15923856385</v>
      </c>
    </row>
    <row r="15" s="24" customFormat="1" ht="17" customHeight="1" spans="1:42">
      <c r="A15" s="47">
        <v>9</v>
      </c>
      <c r="B15" s="48" t="s">
        <v>157</v>
      </c>
      <c r="C15" s="49" t="s">
        <v>76</v>
      </c>
      <c r="D15" s="49" t="s">
        <v>76</v>
      </c>
      <c r="E15" s="49" t="s">
        <v>77</v>
      </c>
      <c r="F15" s="48" t="s">
        <v>158</v>
      </c>
      <c r="G15" s="49" t="s">
        <v>58</v>
      </c>
      <c r="H15" s="49" t="s">
        <v>59</v>
      </c>
      <c r="I15" s="49" t="s">
        <v>158</v>
      </c>
      <c r="J15" s="49" t="s">
        <v>79</v>
      </c>
      <c r="K15" s="49" t="s">
        <v>159</v>
      </c>
      <c r="L15" s="49" t="s">
        <v>158</v>
      </c>
      <c r="M15" s="49" t="s">
        <v>64</v>
      </c>
      <c r="N15" s="49" t="s">
        <v>65</v>
      </c>
      <c r="O15" s="47" t="s">
        <v>160</v>
      </c>
      <c r="P15" s="49" t="s">
        <v>82</v>
      </c>
      <c r="Q15" s="49" t="s">
        <v>83</v>
      </c>
      <c r="R15" s="49" t="s">
        <v>84</v>
      </c>
      <c r="S15" s="49" t="s">
        <v>70</v>
      </c>
      <c r="T15" s="49" t="s">
        <v>161</v>
      </c>
      <c r="U15" s="47" t="s">
        <v>161</v>
      </c>
      <c r="V15" s="49">
        <v>2025</v>
      </c>
      <c r="W15" s="49">
        <v>2025.01</v>
      </c>
      <c r="X15" s="49">
        <v>2025.12</v>
      </c>
      <c r="Y15" s="49">
        <v>1008.04</v>
      </c>
      <c r="Z15" s="49">
        <v>1008.04</v>
      </c>
      <c r="AA15" s="49">
        <v>0</v>
      </c>
      <c r="AB15" s="49">
        <v>0</v>
      </c>
      <c r="AC15" s="49">
        <v>0</v>
      </c>
      <c r="AD15" s="49">
        <v>534272</v>
      </c>
      <c r="AE15" s="49">
        <v>127393</v>
      </c>
      <c r="AF15" s="79" t="s">
        <v>72</v>
      </c>
      <c r="AG15" s="79" t="s">
        <v>72</v>
      </c>
      <c r="AH15" s="79"/>
      <c r="AI15" s="85" t="s">
        <v>73</v>
      </c>
      <c r="AJ15" s="49" t="s">
        <v>72</v>
      </c>
      <c r="AK15" s="79" t="s">
        <v>72</v>
      </c>
      <c r="AL15" s="49"/>
      <c r="AM15" s="49" t="s">
        <v>72</v>
      </c>
      <c r="AN15" s="49"/>
      <c r="AO15" s="49" t="s">
        <v>162</v>
      </c>
      <c r="AP15" s="49" t="s">
        <v>163</v>
      </c>
    </row>
    <row r="16" s="24" customFormat="1" ht="17" customHeight="1" spans="1:42">
      <c r="A16" s="47">
        <v>10</v>
      </c>
      <c r="B16" s="48" t="s">
        <v>164</v>
      </c>
      <c r="C16" s="49" t="s">
        <v>98</v>
      </c>
      <c r="D16" s="49" t="s">
        <v>99</v>
      </c>
      <c r="E16" s="49" t="s">
        <v>165</v>
      </c>
      <c r="F16" s="48" t="s">
        <v>166</v>
      </c>
      <c r="G16" s="49" t="s">
        <v>58</v>
      </c>
      <c r="H16" s="49" t="s">
        <v>59</v>
      </c>
      <c r="I16" s="49" t="s">
        <v>167</v>
      </c>
      <c r="J16" s="49" t="s">
        <v>168</v>
      </c>
      <c r="K16" s="49" t="s">
        <v>167</v>
      </c>
      <c r="L16" s="49" t="s">
        <v>169</v>
      </c>
      <c r="M16" s="49" t="s">
        <v>170</v>
      </c>
      <c r="N16" s="49" t="s">
        <v>171</v>
      </c>
      <c r="O16" s="47" t="s">
        <v>172</v>
      </c>
      <c r="P16" s="49" t="s">
        <v>173</v>
      </c>
      <c r="Q16" s="49" t="s">
        <v>174</v>
      </c>
      <c r="R16" s="49" t="s">
        <v>175</v>
      </c>
      <c r="S16" s="49" t="s">
        <v>176</v>
      </c>
      <c r="T16" s="49" t="s">
        <v>177</v>
      </c>
      <c r="U16" s="47" t="s">
        <v>177</v>
      </c>
      <c r="V16" s="49">
        <v>2025</v>
      </c>
      <c r="W16" s="49">
        <v>2025.01</v>
      </c>
      <c r="X16" s="49">
        <v>2025.12</v>
      </c>
      <c r="Y16" s="49">
        <v>250</v>
      </c>
      <c r="Z16" s="49">
        <v>250</v>
      </c>
      <c r="AA16" s="49"/>
      <c r="AB16" s="49"/>
      <c r="AC16" s="49">
        <v>0</v>
      </c>
      <c r="AD16" s="49">
        <v>176</v>
      </c>
      <c r="AE16" s="49">
        <v>176</v>
      </c>
      <c r="AF16" s="79" t="s">
        <v>72</v>
      </c>
      <c r="AG16" s="79" t="s">
        <v>72</v>
      </c>
      <c r="AH16" s="79" t="s">
        <v>73</v>
      </c>
      <c r="AI16" s="85" t="s">
        <v>72</v>
      </c>
      <c r="AJ16" s="49" t="s">
        <v>73</v>
      </c>
      <c r="AK16" s="79" t="s">
        <v>72</v>
      </c>
      <c r="AL16" s="49" t="s">
        <v>173</v>
      </c>
      <c r="AM16" s="49" t="s">
        <v>72</v>
      </c>
      <c r="AN16" s="49" t="s">
        <v>173</v>
      </c>
      <c r="AO16" s="49" t="s">
        <v>178</v>
      </c>
      <c r="AP16" s="49">
        <v>13896905843</v>
      </c>
    </row>
    <row r="17" s="24" customFormat="1" ht="17" customHeight="1" spans="1:42">
      <c r="A17" s="47">
        <v>11</v>
      </c>
      <c r="B17" s="48" t="s">
        <v>179</v>
      </c>
      <c r="C17" s="49" t="s">
        <v>54</v>
      </c>
      <c r="D17" s="49" t="s">
        <v>180</v>
      </c>
      <c r="E17" s="49" t="s">
        <v>181</v>
      </c>
      <c r="F17" s="48" t="s">
        <v>182</v>
      </c>
      <c r="G17" s="49" t="s">
        <v>58</v>
      </c>
      <c r="H17" s="49" t="s">
        <v>59</v>
      </c>
      <c r="I17" s="49" t="s">
        <v>183</v>
      </c>
      <c r="J17" s="49" t="s">
        <v>184</v>
      </c>
      <c r="K17" s="49" t="s">
        <v>183</v>
      </c>
      <c r="L17" s="49" t="s">
        <v>185</v>
      </c>
      <c r="M17" s="49" t="s">
        <v>186</v>
      </c>
      <c r="N17" s="49" t="s">
        <v>187</v>
      </c>
      <c r="O17" s="47" t="s">
        <v>182</v>
      </c>
      <c r="P17" s="49" t="s">
        <v>188</v>
      </c>
      <c r="Q17" s="49" t="s">
        <v>189</v>
      </c>
      <c r="R17" s="49" t="s">
        <v>190</v>
      </c>
      <c r="S17" s="49" t="s">
        <v>191</v>
      </c>
      <c r="T17" s="47" t="s">
        <v>71</v>
      </c>
      <c r="U17" s="49" t="s">
        <v>71</v>
      </c>
      <c r="V17" s="49">
        <v>2025</v>
      </c>
      <c r="W17" s="49">
        <v>2025.1</v>
      </c>
      <c r="X17" s="49">
        <v>2025.12</v>
      </c>
      <c r="Y17" s="49">
        <v>550</v>
      </c>
      <c r="Z17" s="49">
        <v>550</v>
      </c>
      <c r="AA17" s="49"/>
      <c r="AB17" s="49"/>
      <c r="AC17" s="49">
        <v>0</v>
      </c>
      <c r="AD17" s="49">
        <v>3000</v>
      </c>
      <c r="AE17" s="49">
        <v>3000</v>
      </c>
      <c r="AF17" s="79" t="s">
        <v>72</v>
      </c>
      <c r="AG17" s="79" t="s">
        <v>72</v>
      </c>
      <c r="AH17" s="79"/>
      <c r="AI17" s="85" t="s">
        <v>73</v>
      </c>
      <c r="AJ17" s="49" t="s">
        <v>72</v>
      </c>
      <c r="AK17" s="79" t="s">
        <v>72</v>
      </c>
      <c r="AL17" s="49"/>
      <c r="AM17" s="49" t="s">
        <v>72</v>
      </c>
      <c r="AN17" s="49"/>
      <c r="AO17" s="49" t="s">
        <v>192</v>
      </c>
      <c r="AP17" s="49">
        <v>18223809288</v>
      </c>
    </row>
    <row r="18" s="24" customFormat="1" ht="17" customHeight="1" spans="1:42">
      <c r="A18" s="47">
        <v>12</v>
      </c>
      <c r="B18" s="48" t="s">
        <v>193</v>
      </c>
      <c r="C18" s="49" t="s">
        <v>109</v>
      </c>
      <c r="D18" s="49" t="s">
        <v>110</v>
      </c>
      <c r="E18" s="49" t="s">
        <v>111</v>
      </c>
      <c r="F18" s="48" t="s">
        <v>194</v>
      </c>
      <c r="G18" s="49" t="s">
        <v>58</v>
      </c>
      <c r="H18" s="49" t="s">
        <v>59</v>
      </c>
      <c r="I18" s="49" t="s">
        <v>195</v>
      </c>
      <c r="J18" s="49" t="s">
        <v>196</v>
      </c>
      <c r="K18" s="49" t="s">
        <v>196</v>
      </c>
      <c r="L18" s="49" t="s">
        <v>197</v>
      </c>
      <c r="M18" s="49" t="s">
        <v>64</v>
      </c>
      <c r="N18" s="49" t="s">
        <v>65</v>
      </c>
      <c r="O18" s="47" t="s">
        <v>198</v>
      </c>
      <c r="P18" s="49" t="s">
        <v>173</v>
      </c>
      <c r="Q18" s="49" t="s">
        <v>199</v>
      </c>
      <c r="R18" s="49" t="s">
        <v>200</v>
      </c>
      <c r="S18" s="49" t="s">
        <v>70</v>
      </c>
      <c r="T18" s="49" t="s">
        <v>201</v>
      </c>
      <c r="U18" s="47" t="s">
        <v>201</v>
      </c>
      <c r="V18" s="49">
        <v>2025</v>
      </c>
      <c r="W18" s="49">
        <v>2025.01</v>
      </c>
      <c r="X18" s="49">
        <v>2025.12</v>
      </c>
      <c r="Y18" s="49">
        <v>70</v>
      </c>
      <c r="Z18" s="49">
        <v>70</v>
      </c>
      <c r="AA18" s="49">
        <v>0</v>
      </c>
      <c r="AB18" s="49">
        <v>0</v>
      </c>
      <c r="AC18" s="49">
        <v>0</v>
      </c>
      <c r="AD18" s="49" t="s">
        <v>202</v>
      </c>
      <c r="AE18" s="49" t="s">
        <v>203</v>
      </c>
      <c r="AF18" s="79" t="s">
        <v>72</v>
      </c>
      <c r="AG18" s="79" t="s">
        <v>72</v>
      </c>
      <c r="AH18" s="79" t="s">
        <v>72</v>
      </c>
      <c r="AI18" s="85" t="s">
        <v>73</v>
      </c>
      <c r="AJ18" s="49" t="s">
        <v>72</v>
      </c>
      <c r="AK18" s="79" t="s">
        <v>72</v>
      </c>
      <c r="AL18" s="49" t="s">
        <v>173</v>
      </c>
      <c r="AM18" s="49" t="s">
        <v>72</v>
      </c>
      <c r="AN18" s="49" t="s">
        <v>173</v>
      </c>
      <c r="AO18" s="49" t="s">
        <v>204</v>
      </c>
      <c r="AP18" s="49">
        <v>55128835</v>
      </c>
    </row>
    <row r="19" s="24" customFormat="1" ht="17" customHeight="1" spans="1:42">
      <c r="A19" s="47">
        <v>13</v>
      </c>
      <c r="B19" s="48" t="s">
        <v>205</v>
      </c>
      <c r="C19" s="49" t="s">
        <v>109</v>
      </c>
      <c r="D19" s="49" t="s">
        <v>206</v>
      </c>
      <c r="E19" s="49" t="s">
        <v>207</v>
      </c>
      <c r="F19" s="48" t="s">
        <v>208</v>
      </c>
      <c r="G19" s="49" t="s">
        <v>58</v>
      </c>
      <c r="H19" s="49" t="s">
        <v>59</v>
      </c>
      <c r="I19" s="49" t="s">
        <v>209</v>
      </c>
      <c r="J19" s="49" t="s">
        <v>210</v>
      </c>
      <c r="K19" s="49" t="s">
        <v>211</v>
      </c>
      <c r="L19" s="49" t="s">
        <v>212</v>
      </c>
      <c r="M19" s="49" t="s">
        <v>213</v>
      </c>
      <c r="N19" s="49" t="s">
        <v>214</v>
      </c>
      <c r="O19" s="47" t="s">
        <v>215</v>
      </c>
      <c r="P19" s="49" t="s">
        <v>173</v>
      </c>
      <c r="Q19" s="49" t="s">
        <v>210</v>
      </c>
      <c r="R19" s="49" t="s">
        <v>154</v>
      </c>
      <c r="S19" s="49" t="s">
        <v>216</v>
      </c>
      <c r="T19" s="49" t="s">
        <v>155</v>
      </c>
      <c r="U19" s="47" t="s">
        <v>217</v>
      </c>
      <c r="V19" s="49">
        <v>2025</v>
      </c>
      <c r="W19" s="49">
        <v>2025.01</v>
      </c>
      <c r="X19" s="49">
        <v>2025.12</v>
      </c>
      <c r="Y19" s="49">
        <v>800</v>
      </c>
      <c r="Z19" s="49">
        <v>800</v>
      </c>
      <c r="AA19" s="49">
        <v>0</v>
      </c>
      <c r="AB19" s="49">
        <v>0</v>
      </c>
      <c r="AC19" s="49">
        <v>0</v>
      </c>
      <c r="AD19" s="49">
        <v>37000</v>
      </c>
      <c r="AE19" s="49">
        <v>37000</v>
      </c>
      <c r="AF19" s="79" t="s">
        <v>72</v>
      </c>
      <c r="AG19" s="79" t="s">
        <v>72</v>
      </c>
      <c r="AH19" s="79" t="s">
        <v>72</v>
      </c>
      <c r="AI19" s="85" t="s">
        <v>73</v>
      </c>
      <c r="AJ19" s="49" t="s">
        <v>72</v>
      </c>
      <c r="AK19" s="79" t="s">
        <v>72</v>
      </c>
      <c r="AL19" s="49" t="s">
        <v>72</v>
      </c>
      <c r="AM19" s="49" t="s">
        <v>72</v>
      </c>
      <c r="AN19" s="49" t="s">
        <v>72</v>
      </c>
      <c r="AO19" s="49" t="s">
        <v>156</v>
      </c>
      <c r="AP19" s="49">
        <v>15923856385</v>
      </c>
    </row>
    <row r="20" s="24" customFormat="1" ht="17" customHeight="1" spans="1:42">
      <c r="A20" s="47">
        <v>14</v>
      </c>
      <c r="B20" s="48" t="s">
        <v>218</v>
      </c>
      <c r="C20" s="49" t="s">
        <v>109</v>
      </c>
      <c r="D20" s="49" t="s">
        <v>206</v>
      </c>
      <c r="E20" s="49" t="s">
        <v>219</v>
      </c>
      <c r="F20" s="48" t="s">
        <v>220</v>
      </c>
      <c r="G20" s="49" t="s">
        <v>58</v>
      </c>
      <c r="H20" s="49" t="s">
        <v>59</v>
      </c>
      <c r="I20" s="49" t="s">
        <v>220</v>
      </c>
      <c r="J20" s="49" t="s">
        <v>220</v>
      </c>
      <c r="K20" s="49" t="s">
        <v>220</v>
      </c>
      <c r="L20" s="49" t="s">
        <v>221</v>
      </c>
      <c r="M20" s="49" t="s">
        <v>222</v>
      </c>
      <c r="N20" s="49" t="s">
        <v>140</v>
      </c>
      <c r="O20" s="47" t="s">
        <v>223</v>
      </c>
      <c r="P20" s="49" t="s">
        <v>224</v>
      </c>
      <c r="Q20" s="49" t="s">
        <v>225</v>
      </c>
      <c r="R20" s="49"/>
      <c r="S20" s="49" t="s">
        <v>226</v>
      </c>
      <c r="T20" s="49" t="s">
        <v>155</v>
      </c>
      <c r="U20" s="47" t="s">
        <v>155</v>
      </c>
      <c r="V20" s="49">
        <v>2025</v>
      </c>
      <c r="W20" s="49">
        <v>2025.01</v>
      </c>
      <c r="X20" s="49">
        <v>2025.12</v>
      </c>
      <c r="Y20" s="49">
        <v>100</v>
      </c>
      <c r="Z20" s="49">
        <v>100</v>
      </c>
      <c r="AA20" s="49">
        <v>0</v>
      </c>
      <c r="AB20" s="49">
        <v>0</v>
      </c>
      <c r="AC20" s="49">
        <v>0</v>
      </c>
      <c r="AD20" s="49">
        <v>800</v>
      </c>
      <c r="AE20" s="49">
        <v>550</v>
      </c>
      <c r="AF20" s="79" t="s">
        <v>72</v>
      </c>
      <c r="AG20" s="79" t="s">
        <v>72</v>
      </c>
      <c r="AH20" s="79" t="s">
        <v>72</v>
      </c>
      <c r="AI20" s="85" t="s">
        <v>72</v>
      </c>
      <c r="AJ20" s="49" t="s">
        <v>72</v>
      </c>
      <c r="AK20" s="79" t="s">
        <v>72</v>
      </c>
      <c r="AL20" s="49" t="s">
        <v>72</v>
      </c>
      <c r="AM20" s="49" t="s">
        <v>72</v>
      </c>
      <c r="AN20" s="49" t="s">
        <v>72</v>
      </c>
      <c r="AO20" s="49" t="s">
        <v>227</v>
      </c>
      <c r="AP20" s="49">
        <v>13594713228</v>
      </c>
    </row>
    <row r="21" s="24" customFormat="1" ht="17" customHeight="1" spans="1:42">
      <c r="A21" s="47">
        <v>15</v>
      </c>
      <c r="B21" s="48" t="s">
        <v>228</v>
      </c>
      <c r="C21" s="49" t="s">
        <v>109</v>
      </c>
      <c r="D21" s="49" t="s">
        <v>110</v>
      </c>
      <c r="E21" s="49" t="s">
        <v>111</v>
      </c>
      <c r="F21" s="48" t="s">
        <v>229</v>
      </c>
      <c r="G21" s="49" t="s">
        <v>58</v>
      </c>
      <c r="H21" s="49" t="s">
        <v>59</v>
      </c>
      <c r="I21" s="49" t="s">
        <v>229</v>
      </c>
      <c r="J21" s="49" t="s">
        <v>229</v>
      </c>
      <c r="K21" s="49" t="s">
        <v>229</v>
      </c>
      <c r="L21" s="49" t="s">
        <v>230</v>
      </c>
      <c r="M21" s="49" t="s">
        <v>231</v>
      </c>
      <c r="N21" s="49" t="s">
        <v>140</v>
      </c>
      <c r="O21" s="47" t="s">
        <v>232</v>
      </c>
      <c r="P21" s="49" t="s">
        <v>233</v>
      </c>
      <c r="Q21" s="49" t="s">
        <v>234</v>
      </c>
      <c r="R21" s="49"/>
      <c r="S21" s="49" t="s">
        <v>226</v>
      </c>
      <c r="T21" s="49" t="s">
        <v>155</v>
      </c>
      <c r="U21" s="47" t="s">
        <v>155</v>
      </c>
      <c r="V21" s="49">
        <v>2025</v>
      </c>
      <c r="W21" s="49">
        <v>2025.01</v>
      </c>
      <c r="X21" s="49">
        <v>2025.12</v>
      </c>
      <c r="Y21" s="49">
        <v>70</v>
      </c>
      <c r="Z21" s="49">
        <v>70</v>
      </c>
      <c r="AA21" s="49">
        <v>0</v>
      </c>
      <c r="AB21" s="49">
        <v>0</v>
      </c>
      <c r="AC21" s="49">
        <v>0</v>
      </c>
      <c r="AD21" s="49">
        <v>300</v>
      </c>
      <c r="AE21" s="49">
        <v>200</v>
      </c>
      <c r="AF21" s="79" t="s">
        <v>72</v>
      </c>
      <c r="AG21" s="79" t="s">
        <v>72</v>
      </c>
      <c r="AH21" s="79" t="s">
        <v>72</v>
      </c>
      <c r="AI21" s="85" t="s">
        <v>72</v>
      </c>
      <c r="AJ21" s="49" t="s">
        <v>72</v>
      </c>
      <c r="AK21" s="79" t="s">
        <v>72</v>
      </c>
      <c r="AL21" s="49" t="s">
        <v>72</v>
      </c>
      <c r="AM21" s="49" t="s">
        <v>72</v>
      </c>
      <c r="AN21" s="49" t="s">
        <v>72</v>
      </c>
      <c r="AO21" s="49" t="s">
        <v>227</v>
      </c>
      <c r="AP21" s="49">
        <v>13594713228</v>
      </c>
    </row>
    <row r="22" s="24" customFormat="1" ht="17" customHeight="1" spans="1:42">
      <c r="A22" s="47">
        <v>16</v>
      </c>
      <c r="B22" s="48" t="s">
        <v>235</v>
      </c>
      <c r="C22" s="49" t="s">
        <v>54</v>
      </c>
      <c r="D22" s="49" t="s">
        <v>180</v>
      </c>
      <c r="E22" s="49" t="s">
        <v>181</v>
      </c>
      <c r="F22" s="48" t="s">
        <v>236</v>
      </c>
      <c r="G22" s="49" t="s">
        <v>58</v>
      </c>
      <c r="H22" s="49" t="s">
        <v>237</v>
      </c>
      <c r="I22" s="49" t="s">
        <v>238</v>
      </c>
      <c r="J22" s="49" t="s">
        <v>239</v>
      </c>
      <c r="K22" s="49" t="s">
        <v>238</v>
      </c>
      <c r="L22" s="49" t="s">
        <v>240</v>
      </c>
      <c r="M22" s="49" t="s">
        <v>241</v>
      </c>
      <c r="N22" s="49" t="s">
        <v>242</v>
      </c>
      <c r="O22" s="47" t="s">
        <v>243</v>
      </c>
      <c r="P22" s="49" t="s">
        <v>244</v>
      </c>
      <c r="Q22" s="49" t="s">
        <v>245</v>
      </c>
      <c r="R22" s="49" t="s">
        <v>246</v>
      </c>
      <c r="S22" s="49" t="s">
        <v>226</v>
      </c>
      <c r="T22" s="47" t="s">
        <v>71</v>
      </c>
      <c r="U22" s="47" t="s">
        <v>247</v>
      </c>
      <c r="V22" s="49">
        <v>2025</v>
      </c>
      <c r="W22" s="49">
        <v>2025.01</v>
      </c>
      <c r="X22" s="49">
        <v>2025.12</v>
      </c>
      <c r="Y22" s="49">
        <v>600</v>
      </c>
      <c r="Z22" s="49">
        <v>600</v>
      </c>
      <c r="AA22" s="49"/>
      <c r="AB22" s="49"/>
      <c r="AC22" s="49">
        <v>0</v>
      </c>
      <c r="AD22" s="49">
        <v>1200</v>
      </c>
      <c r="AE22" s="49">
        <v>200</v>
      </c>
      <c r="AF22" s="79" t="s">
        <v>72</v>
      </c>
      <c r="AG22" s="79" t="s">
        <v>72</v>
      </c>
      <c r="AH22" s="79" t="s">
        <v>72</v>
      </c>
      <c r="AI22" s="85" t="s">
        <v>72</v>
      </c>
      <c r="AJ22" s="49" t="s">
        <v>72</v>
      </c>
      <c r="AK22" s="79" t="s">
        <v>72</v>
      </c>
      <c r="AL22" s="49" t="s">
        <v>173</v>
      </c>
      <c r="AM22" s="49" t="s">
        <v>72</v>
      </c>
      <c r="AN22" s="49"/>
      <c r="AO22" s="49" t="s">
        <v>248</v>
      </c>
      <c r="AP22" s="49">
        <v>19923524566</v>
      </c>
    </row>
    <row r="23" s="24" customFormat="1" ht="17" customHeight="1" spans="1:42">
      <c r="A23" s="47">
        <v>17</v>
      </c>
      <c r="B23" s="48" t="s">
        <v>249</v>
      </c>
      <c r="C23" s="49" t="s">
        <v>54</v>
      </c>
      <c r="D23" s="49" t="s">
        <v>250</v>
      </c>
      <c r="E23" s="49" t="s">
        <v>251</v>
      </c>
      <c r="F23" s="48" t="s">
        <v>252</v>
      </c>
      <c r="G23" s="49" t="s">
        <v>58</v>
      </c>
      <c r="H23" s="49" t="s">
        <v>253</v>
      </c>
      <c r="I23" s="49" t="s">
        <v>254</v>
      </c>
      <c r="J23" s="49" t="s">
        <v>255</v>
      </c>
      <c r="K23" s="49" t="s">
        <v>256</v>
      </c>
      <c r="L23" s="49" t="s">
        <v>257</v>
      </c>
      <c r="M23" s="49" t="s">
        <v>64</v>
      </c>
      <c r="N23" s="49" t="s">
        <v>65</v>
      </c>
      <c r="O23" s="47" t="s">
        <v>258</v>
      </c>
      <c r="P23" s="49" t="s">
        <v>259</v>
      </c>
      <c r="Q23" s="49" t="s">
        <v>260</v>
      </c>
      <c r="R23" s="49" t="s">
        <v>261</v>
      </c>
      <c r="S23" s="49" t="s">
        <v>70</v>
      </c>
      <c r="T23" s="47" t="s">
        <v>262</v>
      </c>
      <c r="U23" s="47" t="s">
        <v>263</v>
      </c>
      <c r="V23" s="49">
        <v>2025</v>
      </c>
      <c r="W23" s="49">
        <v>2025.01</v>
      </c>
      <c r="X23" s="49">
        <v>2025.12</v>
      </c>
      <c r="Y23" s="49">
        <v>100</v>
      </c>
      <c r="Z23" s="49">
        <v>100</v>
      </c>
      <c r="AA23" s="49">
        <v>0</v>
      </c>
      <c r="AB23" s="49">
        <v>0</v>
      </c>
      <c r="AC23" s="49">
        <v>0</v>
      </c>
      <c r="AD23" s="49">
        <v>5000</v>
      </c>
      <c r="AE23" s="49">
        <v>200</v>
      </c>
      <c r="AF23" s="79" t="s">
        <v>72</v>
      </c>
      <c r="AG23" s="79" t="s">
        <v>72</v>
      </c>
      <c r="AH23" s="79"/>
      <c r="AI23" s="85" t="s">
        <v>73</v>
      </c>
      <c r="AJ23" s="49" t="s">
        <v>72</v>
      </c>
      <c r="AK23" s="79" t="s">
        <v>73</v>
      </c>
      <c r="AL23" s="49"/>
      <c r="AM23" s="49" t="s">
        <v>72</v>
      </c>
      <c r="AN23" s="49"/>
      <c r="AO23" s="49" t="s">
        <v>264</v>
      </c>
      <c r="AP23" s="49">
        <v>13896982851</v>
      </c>
    </row>
    <row r="24" s="24" customFormat="1" ht="17" customHeight="1" spans="1:42">
      <c r="A24" s="47">
        <v>18</v>
      </c>
      <c r="B24" s="48" t="s">
        <v>265</v>
      </c>
      <c r="C24" s="49" t="s">
        <v>266</v>
      </c>
      <c r="D24" s="49" t="s">
        <v>267</v>
      </c>
      <c r="E24" s="49" t="s">
        <v>268</v>
      </c>
      <c r="F24" s="48" t="s">
        <v>269</v>
      </c>
      <c r="G24" s="49" t="s">
        <v>58</v>
      </c>
      <c r="H24" s="49" t="s">
        <v>270</v>
      </c>
      <c r="I24" s="49" t="s">
        <v>271</v>
      </c>
      <c r="J24" s="49" t="s">
        <v>272</v>
      </c>
      <c r="K24" s="49" t="s">
        <v>273</v>
      </c>
      <c r="L24" s="49" t="s">
        <v>274</v>
      </c>
      <c r="M24" s="49" t="s">
        <v>275</v>
      </c>
      <c r="N24" s="49" t="s">
        <v>276</v>
      </c>
      <c r="O24" s="47" t="s">
        <v>277</v>
      </c>
      <c r="P24" s="49" t="s">
        <v>278</v>
      </c>
      <c r="Q24" s="49" t="s">
        <v>279</v>
      </c>
      <c r="R24" s="49" t="s">
        <v>280</v>
      </c>
      <c r="S24" s="49" t="s">
        <v>281</v>
      </c>
      <c r="T24" s="47" t="s">
        <v>262</v>
      </c>
      <c r="U24" s="47" t="s">
        <v>262</v>
      </c>
      <c r="V24" s="49">
        <v>2025</v>
      </c>
      <c r="W24" s="49">
        <v>2025.01</v>
      </c>
      <c r="X24" s="49">
        <v>2025.12</v>
      </c>
      <c r="Y24" s="49">
        <v>25</v>
      </c>
      <c r="Z24" s="49">
        <v>25</v>
      </c>
      <c r="AA24" s="49">
        <v>0</v>
      </c>
      <c r="AB24" s="49">
        <v>0</v>
      </c>
      <c r="AC24" s="49">
        <v>0</v>
      </c>
      <c r="AD24" s="49">
        <v>20000</v>
      </c>
      <c r="AE24" s="49">
        <v>300</v>
      </c>
      <c r="AF24" s="79" t="s">
        <v>72</v>
      </c>
      <c r="AG24" s="79" t="s">
        <v>72</v>
      </c>
      <c r="AH24" s="79"/>
      <c r="AI24" s="85" t="s">
        <v>73</v>
      </c>
      <c r="AJ24" s="49" t="s">
        <v>72</v>
      </c>
      <c r="AK24" s="79" t="s">
        <v>72</v>
      </c>
      <c r="AL24" s="49"/>
      <c r="AM24" s="49" t="s">
        <v>72</v>
      </c>
      <c r="AN24" s="49"/>
      <c r="AO24" s="49" t="s">
        <v>264</v>
      </c>
      <c r="AP24" s="49">
        <v>13896982851</v>
      </c>
    </row>
    <row r="25" s="24" customFormat="1" ht="17" customHeight="1" spans="1:42">
      <c r="A25" s="47">
        <v>19</v>
      </c>
      <c r="B25" s="48" t="s">
        <v>282</v>
      </c>
      <c r="C25" s="49" t="s">
        <v>266</v>
      </c>
      <c r="D25" s="49" t="s">
        <v>283</v>
      </c>
      <c r="E25" s="49" t="s">
        <v>284</v>
      </c>
      <c r="F25" s="48" t="s">
        <v>285</v>
      </c>
      <c r="G25" s="49" t="s">
        <v>58</v>
      </c>
      <c r="H25" s="49" t="s">
        <v>286</v>
      </c>
      <c r="I25" s="49" t="s">
        <v>287</v>
      </c>
      <c r="J25" s="49" t="s">
        <v>288</v>
      </c>
      <c r="K25" s="49" t="s">
        <v>289</v>
      </c>
      <c r="L25" s="49" t="s">
        <v>290</v>
      </c>
      <c r="M25" s="49" t="s">
        <v>64</v>
      </c>
      <c r="N25" s="49" t="s">
        <v>65</v>
      </c>
      <c r="O25" s="47" t="s">
        <v>291</v>
      </c>
      <c r="P25" s="49" t="s">
        <v>292</v>
      </c>
      <c r="Q25" s="49" t="s">
        <v>293</v>
      </c>
      <c r="R25" s="49" t="s">
        <v>294</v>
      </c>
      <c r="S25" s="49" t="s">
        <v>70</v>
      </c>
      <c r="T25" s="49" t="s">
        <v>295</v>
      </c>
      <c r="U25" s="47" t="s">
        <v>296</v>
      </c>
      <c r="V25" s="49">
        <v>2025</v>
      </c>
      <c r="W25" s="49">
        <v>2025.1</v>
      </c>
      <c r="X25" s="49">
        <v>2025.12</v>
      </c>
      <c r="Y25" s="49">
        <v>400</v>
      </c>
      <c r="Z25" s="49">
        <v>400</v>
      </c>
      <c r="AA25" s="49">
        <v>0</v>
      </c>
      <c r="AB25" s="49">
        <v>0</v>
      </c>
      <c r="AC25" s="49">
        <v>0</v>
      </c>
      <c r="AD25" s="49">
        <v>7048</v>
      </c>
      <c r="AE25" s="49">
        <v>431</v>
      </c>
      <c r="AF25" s="79" t="s">
        <v>72</v>
      </c>
      <c r="AG25" s="79" t="s">
        <v>72</v>
      </c>
      <c r="AH25" s="79" t="s">
        <v>73</v>
      </c>
      <c r="AI25" s="85" t="s">
        <v>73</v>
      </c>
      <c r="AJ25" s="49" t="s">
        <v>72</v>
      </c>
      <c r="AK25" s="79" t="s">
        <v>72</v>
      </c>
      <c r="AL25" s="49" t="s">
        <v>173</v>
      </c>
      <c r="AM25" s="49" t="s">
        <v>72</v>
      </c>
      <c r="AN25" s="49" t="s">
        <v>173</v>
      </c>
      <c r="AO25" s="49" t="s">
        <v>297</v>
      </c>
      <c r="AP25" s="49">
        <v>17384017123</v>
      </c>
    </row>
    <row r="26" s="24" customFormat="1" ht="17" customHeight="1" spans="1:42">
      <c r="A26" s="47">
        <v>20</v>
      </c>
      <c r="B26" s="48" t="s">
        <v>298</v>
      </c>
      <c r="C26" s="49" t="s">
        <v>54</v>
      </c>
      <c r="D26" s="49" t="s">
        <v>299</v>
      </c>
      <c r="E26" s="49" t="s">
        <v>300</v>
      </c>
      <c r="F26" s="48" t="s">
        <v>301</v>
      </c>
      <c r="G26" s="49" t="s">
        <v>58</v>
      </c>
      <c r="H26" s="49" t="s">
        <v>302</v>
      </c>
      <c r="I26" s="49" t="s">
        <v>303</v>
      </c>
      <c r="J26" s="49" t="s">
        <v>288</v>
      </c>
      <c r="K26" s="49" t="s">
        <v>289</v>
      </c>
      <c r="L26" s="49" t="s">
        <v>301</v>
      </c>
      <c r="M26" s="49" t="s">
        <v>64</v>
      </c>
      <c r="N26" s="49" t="s">
        <v>65</v>
      </c>
      <c r="O26" s="47" t="s">
        <v>291</v>
      </c>
      <c r="P26" s="49" t="s">
        <v>292</v>
      </c>
      <c r="Q26" s="49" t="s">
        <v>304</v>
      </c>
      <c r="R26" s="49" t="s">
        <v>294</v>
      </c>
      <c r="S26" s="49" t="s">
        <v>70</v>
      </c>
      <c r="T26" s="49" t="s">
        <v>295</v>
      </c>
      <c r="U26" s="47" t="s">
        <v>296</v>
      </c>
      <c r="V26" s="49">
        <v>2025</v>
      </c>
      <c r="W26" s="49">
        <v>2025.1</v>
      </c>
      <c r="X26" s="49">
        <v>2025.12</v>
      </c>
      <c r="Y26" s="49">
        <v>120</v>
      </c>
      <c r="Z26" s="49">
        <v>120</v>
      </c>
      <c r="AA26" s="49">
        <v>0</v>
      </c>
      <c r="AB26" s="49">
        <v>0</v>
      </c>
      <c r="AC26" s="49">
        <v>0</v>
      </c>
      <c r="AD26" s="49">
        <v>2225</v>
      </c>
      <c r="AE26" s="49">
        <v>264</v>
      </c>
      <c r="AF26" s="79" t="s">
        <v>72</v>
      </c>
      <c r="AG26" s="79" t="s">
        <v>72</v>
      </c>
      <c r="AH26" s="79" t="s">
        <v>73</v>
      </c>
      <c r="AI26" s="85" t="s">
        <v>73</v>
      </c>
      <c r="AJ26" s="49" t="s">
        <v>72</v>
      </c>
      <c r="AK26" s="79" t="s">
        <v>72</v>
      </c>
      <c r="AL26" s="49" t="s">
        <v>173</v>
      </c>
      <c r="AM26" s="49" t="s">
        <v>72</v>
      </c>
      <c r="AN26" s="49" t="s">
        <v>173</v>
      </c>
      <c r="AO26" s="49" t="s">
        <v>297</v>
      </c>
      <c r="AP26" s="49">
        <v>17384017123</v>
      </c>
    </row>
    <row r="27" s="24" customFormat="1" ht="17" customHeight="1" spans="1:42">
      <c r="A27" s="47">
        <v>21</v>
      </c>
      <c r="B27" s="48" t="s">
        <v>305</v>
      </c>
      <c r="C27" s="49" t="s">
        <v>266</v>
      </c>
      <c r="D27" s="49" t="s">
        <v>283</v>
      </c>
      <c r="E27" s="49" t="s">
        <v>284</v>
      </c>
      <c r="F27" s="48" t="s">
        <v>306</v>
      </c>
      <c r="G27" s="49" t="s">
        <v>58</v>
      </c>
      <c r="H27" s="49" t="s">
        <v>307</v>
      </c>
      <c r="I27" s="49" t="s">
        <v>308</v>
      </c>
      <c r="J27" s="49" t="s">
        <v>288</v>
      </c>
      <c r="K27" s="49" t="s">
        <v>289</v>
      </c>
      <c r="L27" s="49" t="s">
        <v>306</v>
      </c>
      <c r="M27" s="49" t="s">
        <v>64</v>
      </c>
      <c r="N27" s="49" t="s">
        <v>65</v>
      </c>
      <c r="O27" s="47" t="s">
        <v>291</v>
      </c>
      <c r="P27" s="49" t="s">
        <v>309</v>
      </c>
      <c r="Q27" s="49" t="s">
        <v>310</v>
      </c>
      <c r="R27" s="49" t="s">
        <v>294</v>
      </c>
      <c r="S27" s="49" t="s">
        <v>70</v>
      </c>
      <c r="T27" s="49" t="s">
        <v>295</v>
      </c>
      <c r="U27" s="47" t="s">
        <v>296</v>
      </c>
      <c r="V27" s="49">
        <v>2025</v>
      </c>
      <c r="W27" s="49">
        <v>2025.1</v>
      </c>
      <c r="X27" s="49">
        <v>2025.12</v>
      </c>
      <c r="Y27" s="49">
        <v>60</v>
      </c>
      <c r="Z27" s="49">
        <v>60</v>
      </c>
      <c r="AA27" s="49">
        <v>0</v>
      </c>
      <c r="AB27" s="49">
        <v>0</v>
      </c>
      <c r="AC27" s="49">
        <v>0</v>
      </c>
      <c r="AD27" s="49">
        <v>1700</v>
      </c>
      <c r="AE27" s="49">
        <v>215</v>
      </c>
      <c r="AF27" s="79" t="s">
        <v>72</v>
      </c>
      <c r="AG27" s="79" t="s">
        <v>72</v>
      </c>
      <c r="AH27" s="79" t="s">
        <v>73</v>
      </c>
      <c r="AI27" s="85" t="s">
        <v>73</v>
      </c>
      <c r="AJ27" s="49" t="s">
        <v>72</v>
      </c>
      <c r="AK27" s="79" t="s">
        <v>72</v>
      </c>
      <c r="AL27" s="49" t="s">
        <v>173</v>
      </c>
      <c r="AM27" s="49" t="s">
        <v>72</v>
      </c>
      <c r="AN27" s="49" t="s">
        <v>173</v>
      </c>
      <c r="AO27" s="49" t="s">
        <v>297</v>
      </c>
      <c r="AP27" s="49">
        <v>17384017123</v>
      </c>
    </row>
    <row r="28" s="24" customFormat="1" ht="17" customHeight="1" spans="1:42">
      <c r="A28" s="47">
        <v>22</v>
      </c>
      <c r="B28" s="48" t="s">
        <v>311</v>
      </c>
      <c r="C28" s="49" t="s">
        <v>266</v>
      </c>
      <c r="D28" s="49" t="s">
        <v>283</v>
      </c>
      <c r="E28" s="49" t="s">
        <v>284</v>
      </c>
      <c r="F28" s="48" t="s">
        <v>312</v>
      </c>
      <c r="G28" s="49" t="s">
        <v>58</v>
      </c>
      <c r="H28" s="49" t="s">
        <v>313</v>
      </c>
      <c r="I28" s="49" t="s">
        <v>314</v>
      </c>
      <c r="J28" s="49" t="s">
        <v>288</v>
      </c>
      <c r="K28" s="49" t="s">
        <v>289</v>
      </c>
      <c r="L28" s="49" t="s">
        <v>315</v>
      </c>
      <c r="M28" s="49" t="s">
        <v>64</v>
      </c>
      <c r="N28" s="49" t="s">
        <v>65</v>
      </c>
      <c r="O28" s="47" t="s">
        <v>291</v>
      </c>
      <c r="P28" s="49" t="s">
        <v>316</v>
      </c>
      <c r="Q28" s="49" t="s">
        <v>317</v>
      </c>
      <c r="R28" s="49" t="s">
        <v>294</v>
      </c>
      <c r="S28" s="49" t="s">
        <v>70</v>
      </c>
      <c r="T28" s="49" t="s">
        <v>295</v>
      </c>
      <c r="U28" s="47" t="s">
        <v>296</v>
      </c>
      <c r="V28" s="49">
        <v>2025</v>
      </c>
      <c r="W28" s="49">
        <v>2025.1</v>
      </c>
      <c r="X28" s="49">
        <v>2025.12</v>
      </c>
      <c r="Y28" s="49">
        <v>10</v>
      </c>
      <c r="Z28" s="49">
        <v>10</v>
      </c>
      <c r="AA28" s="49">
        <v>0</v>
      </c>
      <c r="AB28" s="49">
        <v>0</v>
      </c>
      <c r="AC28" s="49">
        <v>0</v>
      </c>
      <c r="AD28" s="49">
        <v>1668</v>
      </c>
      <c r="AE28" s="49">
        <v>163</v>
      </c>
      <c r="AF28" s="79" t="s">
        <v>72</v>
      </c>
      <c r="AG28" s="79" t="s">
        <v>72</v>
      </c>
      <c r="AH28" s="79" t="s">
        <v>73</v>
      </c>
      <c r="AI28" s="85" t="s">
        <v>73</v>
      </c>
      <c r="AJ28" s="49" t="s">
        <v>72</v>
      </c>
      <c r="AK28" s="79" t="s">
        <v>72</v>
      </c>
      <c r="AL28" s="49" t="s">
        <v>173</v>
      </c>
      <c r="AM28" s="49" t="s">
        <v>72</v>
      </c>
      <c r="AN28" s="49"/>
      <c r="AO28" s="49" t="s">
        <v>297</v>
      </c>
      <c r="AP28" s="49">
        <v>17384017123</v>
      </c>
    </row>
    <row r="29" s="24" customFormat="1" ht="17" customHeight="1" spans="1:42">
      <c r="A29" s="47">
        <v>23</v>
      </c>
      <c r="B29" s="48" t="s">
        <v>318</v>
      </c>
      <c r="C29" s="49" t="s">
        <v>266</v>
      </c>
      <c r="D29" s="49" t="s">
        <v>283</v>
      </c>
      <c r="E29" s="49" t="s">
        <v>284</v>
      </c>
      <c r="F29" s="50" t="s">
        <v>319</v>
      </c>
      <c r="G29" s="49" t="s">
        <v>58</v>
      </c>
      <c r="H29" s="49" t="s">
        <v>320</v>
      </c>
      <c r="I29" s="49" t="s">
        <v>321</v>
      </c>
      <c r="J29" s="49" t="s">
        <v>288</v>
      </c>
      <c r="K29" s="49" t="s">
        <v>289</v>
      </c>
      <c r="L29" s="49" t="s">
        <v>322</v>
      </c>
      <c r="M29" s="49" t="s">
        <v>323</v>
      </c>
      <c r="N29" s="49" t="s">
        <v>324</v>
      </c>
      <c r="O29" s="47" t="s">
        <v>291</v>
      </c>
      <c r="P29" s="49" t="s">
        <v>325</v>
      </c>
      <c r="Q29" s="49" t="s">
        <v>326</v>
      </c>
      <c r="R29" s="49" t="s">
        <v>294</v>
      </c>
      <c r="S29" s="49" t="s">
        <v>70</v>
      </c>
      <c r="T29" s="49" t="s">
        <v>295</v>
      </c>
      <c r="U29" s="47" t="s">
        <v>327</v>
      </c>
      <c r="V29" s="49">
        <v>2025</v>
      </c>
      <c r="W29" s="49">
        <v>2025.1</v>
      </c>
      <c r="X29" s="49">
        <v>2025.12</v>
      </c>
      <c r="Y29" s="49">
        <v>20</v>
      </c>
      <c r="Z29" s="49">
        <v>20</v>
      </c>
      <c r="AA29" s="49">
        <v>0</v>
      </c>
      <c r="AB29" s="49">
        <v>0</v>
      </c>
      <c r="AC29" s="49">
        <v>0</v>
      </c>
      <c r="AD29" s="49">
        <v>200</v>
      </c>
      <c r="AE29" s="49">
        <v>21</v>
      </c>
      <c r="AF29" s="79" t="s">
        <v>72</v>
      </c>
      <c r="AG29" s="79" t="s">
        <v>72</v>
      </c>
      <c r="AH29" s="79" t="s">
        <v>73</v>
      </c>
      <c r="AI29" s="85" t="s">
        <v>73</v>
      </c>
      <c r="AJ29" s="49" t="s">
        <v>72</v>
      </c>
      <c r="AK29" s="79" t="s">
        <v>72</v>
      </c>
      <c r="AL29" s="49" t="s">
        <v>173</v>
      </c>
      <c r="AM29" s="49" t="s">
        <v>72</v>
      </c>
      <c r="AN29" s="49" t="s">
        <v>173</v>
      </c>
      <c r="AO29" s="49" t="s">
        <v>328</v>
      </c>
      <c r="AP29" s="49">
        <v>13628219855</v>
      </c>
    </row>
    <row r="30" s="24" customFormat="1" ht="17" customHeight="1" spans="1:42">
      <c r="A30" s="47">
        <v>24</v>
      </c>
      <c r="B30" s="48" t="s">
        <v>329</v>
      </c>
      <c r="C30" s="49" t="s">
        <v>266</v>
      </c>
      <c r="D30" s="49" t="s">
        <v>283</v>
      </c>
      <c r="E30" s="49" t="s">
        <v>284</v>
      </c>
      <c r="F30" s="48" t="s">
        <v>330</v>
      </c>
      <c r="G30" s="49" t="s">
        <v>58</v>
      </c>
      <c r="H30" s="49" t="s">
        <v>331</v>
      </c>
      <c r="I30" s="49" t="s">
        <v>332</v>
      </c>
      <c r="J30" s="49" t="s">
        <v>288</v>
      </c>
      <c r="K30" s="49" t="s">
        <v>289</v>
      </c>
      <c r="L30" s="49" t="s">
        <v>330</v>
      </c>
      <c r="M30" s="49" t="s">
        <v>323</v>
      </c>
      <c r="N30" s="49" t="s">
        <v>324</v>
      </c>
      <c r="O30" s="47" t="s">
        <v>291</v>
      </c>
      <c r="P30" s="49" t="s">
        <v>309</v>
      </c>
      <c r="Q30" s="49" t="s">
        <v>333</v>
      </c>
      <c r="R30" s="49" t="s">
        <v>294</v>
      </c>
      <c r="S30" s="49" t="s">
        <v>70</v>
      </c>
      <c r="T30" s="49" t="s">
        <v>295</v>
      </c>
      <c r="U30" s="47" t="s">
        <v>334</v>
      </c>
      <c r="V30" s="49">
        <v>2025</v>
      </c>
      <c r="W30" s="49">
        <v>2025.1</v>
      </c>
      <c r="X30" s="49">
        <v>2025.12</v>
      </c>
      <c r="Y30" s="49">
        <v>110</v>
      </c>
      <c r="Z30" s="49">
        <v>110</v>
      </c>
      <c r="AA30" s="49">
        <v>0</v>
      </c>
      <c r="AB30" s="49">
        <v>0</v>
      </c>
      <c r="AC30" s="49">
        <v>0</v>
      </c>
      <c r="AD30" s="49">
        <v>1354</v>
      </c>
      <c r="AE30" s="49">
        <v>231</v>
      </c>
      <c r="AF30" s="79" t="s">
        <v>72</v>
      </c>
      <c r="AG30" s="79" t="s">
        <v>72</v>
      </c>
      <c r="AH30" s="79" t="s">
        <v>73</v>
      </c>
      <c r="AI30" s="85" t="s">
        <v>73</v>
      </c>
      <c r="AJ30" s="49" t="s">
        <v>72</v>
      </c>
      <c r="AK30" s="79" t="s">
        <v>72</v>
      </c>
      <c r="AL30" s="49" t="s">
        <v>173</v>
      </c>
      <c r="AM30" s="49" t="s">
        <v>72</v>
      </c>
      <c r="AN30" s="49" t="s">
        <v>173</v>
      </c>
      <c r="AO30" s="49" t="s">
        <v>335</v>
      </c>
      <c r="AP30" s="49">
        <v>18875317058</v>
      </c>
    </row>
    <row r="31" s="24" customFormat="1" ht="17" customHeight="1" spans="1:42">
      <c r="A31" s="47">
        <v>25</v>
      </c>
      <c r="B31" s="48" t="s">
        <v>336</v>
      </c>
      <c r="C31" s="49" t="s">
        <v>54</v>
      </c>
      <c r="D31" s="49" t="s">
        <v>299</v>
      </c>
      <c r="E31" s="49" t="s">
        <v>300</v>
      </c>
      <c r="F31" s="48" t="s">
        <v>337</v>
      </c>
      <c r="G31" s="49" t="s">
        <v>58</v>
      </c>
      <c r="H31" s="49" t="s">
        <v>338</v>
      </c>
      <c r="I31" s="49" t="s">
        <v>339</v>
      </c>
      <c r="J31" s="49" t="s">
        <v>288</v>
      </c>
      <c r="K31" s="49" t="s">
        <v>289</v>
      </c>
      <c r="L31" s="49" t="s">
        <v>337</v>
      </c>
      <c r="M31" s="49" t="s">
        <v>323</v>
      </c>
      <c r="N31" s="49" t="s">
        <v>324</v>
      </c>
      <c r="O31" s="47" t="s">
        <v>291</v>
      </c>
      <c r="P31" s="49" t="s">
        <v>325</v>
      </c>
      <c r="Q31" s="49" t="s">
        <v>340</v>
      </c>
      <c r="R31" s="49" t="s">
        <v>294</v>
      </c>
      <c r="S31" s="49" t="s">
        <v>70</v>
      </c>
      <c r="T31" s="49" t="s">
        <v>295</v>
      </c>
      <c r="U31" s="47" t="s">
        <v>341</v>
      </c>
      <c r="V31" s="49">
        <v>2025</v>
      </c>
      <c r="W31" s="49">
        <v>2025.1</v>
      </c>
      <c r="X31" s="49">
        <v>2025.12</v>
      </c>
      <c r="Y31" s="49">
        <v>25</v>
      </c>
      <c r="Z31" s="49">
        <v>25</v>
      </c>
      <c r="AA31" s="49">
        <v>0</v>
      </c>
      <c r="AB31" s="49">
        <v>0</v>
      </c>
      <c r="AC31" s="49">
        <v>0</v>
      </c>
      <c r="AD31" s="49">
        <v>540</v>
      </c>
      <c r="AE31" s="49">
        <v>38</v>
      </c>
      <c r="AF31" s="79" t="s">
        <v>72</v>
      </c>
      <c r="AG31" s="79" t="s">
        <v>72</v>
      </c>
      <c r="AH31" s="79" t="s">
        <v>73</v>
      </c>
      <c r="AI31" s="85" t="s">
        <v>73</v>
      </c>
      <c r="AJ31" s="49" t="s">
        <v>72</v>
      </c>
      <c r="AK31" s="79" t="s">
        <v>72</v>
      </c>
      <c r="AL31" s="49" t="s">
        <v>173</v>
      </c>
      <c r="AM31" s="49" t="s">
        <v>72</v>
      </c>
      <c r="AN31" s="49"/>
      <c r="AO31" s="49" t="s">
        <v>342</v>
      </c>
      <c r="AP31" s="49">
        <v>18723510488</v>
      </c>
    </row>
    <row r="32" s="24" customFormat="1" ht="17" customHeight="1" spans="1:42">
      <c r="A32" s="47">
        <v>26</v>
      </c>
      <c r="B32" s="48" t="s">
        <v>343</v>
      </c>
      <c r="C32" s="49" t="s">
        <v>266</v>
      </c>
      <c r="D32" s="49" t="s">
        <v>283</v>
      </c>
      <c r="E32" s="49" t="s">
        <v>284</v>
      </c>
      <c r="F32" s="48" t="s">
        <v>344</v>
      </c>
      <c r="G32" s="49" t="s">
        <v>58</v>
      </c>
      <c r="H32" s="49" t="s">
        <v>345</v>
      </c>
      <c r="I32" s="49" t="s">
        <v>346</v>
      </c>
      <c r="J32" s="49" t="s">
        <v>288</v>
      </c>
      <c r="K32" s="49" t="s">
        <v>289</v>
      </c>
      <c r="L32" s="49" t="s">
        <v>344</v>
      </c>
      <c r="M32" s="49" t="s">
        <v>323</v>
      </c>
      <c r="N32" s="49" t="s">
        <v>324</v>
      </c>
      <c r="O32" s="47" t="s">
        <v>291</v>
      </c>
      <c r="P32" s="49" t="s">
        <v>325</v>
      </c>
      <c r="Q32" s="49" t="s">
        <v>347</v>
      </c>
      <c r="R32" s="49" t="s">
        <v>294</v>
      </c>
      <c r="S32" s="49" t="s">
        <v>70</v>
      </c>
      <c r="T32" s="49" t="s">
        <v>295</v>
      </c>
      <c r="U32" s="47" t="s">
        <v>348</v>
      </c>
      <c r="V32" s="49">
        <v>2025</v>
      </c>
      <c r="W32" s="49">
        <v>2025.1</v>
      </c>
      <c r="X32" s="49">
        <v>2025.12</v>
      </c>
      <c r="Y32" s="49">
        <v>30</v>
      </c>
      <c r="Z32" s="49">
        <v>30</v>
      </c>
      <c r="AA32" s="49">
        <v>0</v>
      </c>
      <c r="AB32" s="49">
        <v>0</v>
      </c>
      <c r="AC32" s="49">
        <v>0</v>
      </c>
      <c r="AD32" s="49">
        <v>1082</v>
      </c>
      <c r="AE32" s="49">
        <v>160</v>
      </c>
      <c r="AF32" s="79" t="s">
        <v>72</v>
      </c>
      <c r="AG32" s="79" t="s">
        <v>72</v>
      </c>
      <c r="AH32" s="79" t="s">
        <v>73</v>
      </c>
      <c r="AI32" s="85" t="s">
        <v>73</v>
      </c>
      <c r="AJ32" s="49" t="s">
        <v>72</v>
      </c>
      <c r="AK32" s="79" t="s">
        <v>72</v>
      </c>
      <c r="AL32" s="49" t="s">
        <v>173</v>
      </c>
      <c r="AM32" s="49" t="s">
        <v>72</v>
      </c>
      <c r="AN32" s="49" t="s">
        <v>173</v>
      </c>
      <c r="AO32" s="49" t="s">
        <v>349</v>
      </c>
      <c r="AP32" s="49">
        <v>17723680736</v>
      </c>
    </row>
    <row r="33" s="24" customFormat="1" ht="17" customHeight="1" spans="1:42">
      <c r="A33" s="47">
        <v>27</v>
      </c>
      <c r="B33" s="48" t="s">
        <v>350</v>
      </c>
      <c r="C33" s="49" t="s">
        <v>266</v>
      </c>
      <c r="D33" s="49" t="s">
        <v>283</v>
      </c>
      <c r="E33" s="49" t="s">
        <v>284</v>
      </c>
      <c r="F33" s="48" t="s">
        <v>351</v>
      </c>
      <c r="G33" s="49" t="s">
        <v>58</v>
      </c>
      <c r="H33" s="49" t="s">
        <v>352</v>
      </c>
      <c r="I33" s="49" t="s">
        <v>353</v>
      </c>
      <c r="J33" s="49" t="s">
        <v>288</v>
      </c>
      <c r="K33" s="49" t="s">
        <v>289</v>
      </c>
      <c r="L33" s="49" t="s">
        <v>351</v>
      </c>
      <c r="M33" s="49" t="s">
        <v>323</v>
      </c>
      <c r="N33" s="49" t="s">
        <v>324</v>
      </c>
      <c r="O33" s="47" t="s">
        <v>291</v>
      </c>
      <c r="P33" s="49" t="s">
        <v>325</v>
      </c>
      <c r="Q33" s="49" t="s">
        <v>354</v>
      </c>
      <c r="R33" s="49" t="s">
        <v>294</v>
      </c>
      <c r="S33" s="49" t="s">
        <v>70</v>
      </c>
      <c r="T33" s="49" t="s">
        <v>295</v>
      </c>
      <c r="U33" s="47" t="s">
        <v>348</v>
      </c>
      <c r="V33" s="49">
        <v>2025</v>
      </c>
      <c r="W33" s="49">
        <v>2025.1</v>
      </c>
      <c r="X33" s="49">
        <v>2025.12</v>
      </c>
      <c r="Y33" s="49">
        <v>35</v>
      </c>
      <c r="Z33" s="49">
        <v>35</v>
      </c>
      <c r="AA33" s="49">
        <v>0</v>
      </c>
      <c r="AB33" s="49">
        <v>0</v>
      </c>
      <c r="AC33" s="49">
        <v>0</v>
      </c>
      <c r="AD33" s="49">
        <v>1000</v>
      </c>
      <c r="AE33" s="49">
        <v>528</v>
      </c>
      <c r="AF33" s="79" t="s">
        <v>72</v>
      </c>
      <c r="AG33" s="79" t="s">
        <v>72</v>
      </c>
      <c r="AH33" s="79" t="s">
        <v>73</v>
      </c>
      <c r="AI33" s="85" t="s">
        <v>73</v>
      </c>
      <c r="AJ33" s="49" t="s">
        <v>72</v>
      </c>
      <c r="AK33" s="79" t="s">
        <v>72</v>
      </c>
      <c r="AL33" s="49" t="s">
        <v>173</v>
      </c>
      <c r="AM33" s="49" t="s">
        <v>72</v>
      </c>
      <c r="AN33" s="49" t="s">
        <v>173</v>
      </c>
      <c r="AO33" s="49" t="s">
        <v>349</v>
      </c>
      <c r="AP33" s="49">
        <v>17723680736</v>
      </c>
    </row>
    <row r="34" s="24" customFormat="1" ht="17" customHeight="1" spans="1:42">
      <c r="A34" s="47">
        <v>28</v>
      </c>
      <c r="B34" s="48" t="s">
        <v>355</v>
      </c>
      <c r="C34" s="49" t="s">
        <v>266</v>
      </c>
      <c r="D34" s="49" t="s">
        <v>283</v>
      </c>
      <c r="E34" s="49" t="s">
        <v>284</v>
      </c>
      <c r="F34" s="48" t="s">
        <v>356</v>
      </c>
      <c r="G34" s="49" t="s">
        <v>58</v>
      </c>
      <c r="H34" s="49" t="s">
        <v>357</v>
      </c>
      <c r="I34" s="49" t="s">
        <v>358</v>
      </c>
      <c r="J34" s="49" t="s">
        <v>288</v>
      </c>
      <c r="K34" s="49" t="s">
        <v>289</v>
      </c>
      <c r="L34" s="49" t="s">
        <v>359</v>
      </c>
      <c r="M34" s="49" t="s">
        <v>64</v>
      </c>
      <c r="N34" s="49" t="s">
        <v>65</v>
      </c>
      <c r="O34" s="47" t="s">
        <v>291</v>
      </c>
      <c r="P34" s="49" t="s">
        <v>309</v>
      </c>
      <c r="Q34" s="49" t="s">
        <v>360</v>
      </c>
      <c r="R34" s="49" t="s">
        <v>294</v>
      </c>
      <c r="S34" s="49" t="s">
        <v>70</v>
      </c>
      <c r="T34" s="49" t="s">
        <v>295</v>
      </c>
      <c r="U34" s="47" t="s">
        <v>296</v>
      </c>
      <c r="V34" s="49">
        <v>2025</v>
      </c>
      <c r="W34" s="49">
        <v>2025.1</v>
      </c>
      <c r="X34" s="49">
        <v>2025.12</v>
      </c>
      <c r="Y34" s="49">
        <v>180</v>
      </c>
      <c r="Z34" s="49">
        <v>180</v>
      </c>
      <c r="AA34" s="49">
        <v>0</v>
      </c>
      <c r="AB34" s="49">
        <v>0</v>
      </c>
      <c r="AC34" s="49">
        <v>0</v>
      </c>
      <c r="AD34" s="49">
        <v>1662</v>
      </c>
      <c r="AE34" s="49">
        <v>230</v>
      </c>
      <c r="AF34" s="79" t="s">
        <v>72</v>
      </c>
      <c r="AG34" s="79" t="s">
        <v>72</v>
      </c>
      <c r="AH34" s="79" t="s">
        <v>73</v>
      </c>
      <c r="AI34" s="85" t="s">
        <v>73</v>
      </c>
      <c r="AJ34" s="49" t="s">
        <v>72</v>
      </c>
      <c r="AK34" s="79" t="s">
        <v>72</v>
      </c>
      <c r="AL34" s="49" t="s">
        <v>173</v>
      </c>
      <c r="AM34" s="49" t="s">
        <v>72</v>
      </c>
      <c r="AN34" s="49" t="s">
        <v>173</v>
      </c>
      <c r="AO34" s="49" t="s">
        <v>297</v>
      </c>
      <c r="AP34" s="49">
        <v>17384017123</v>
      </c>
    </row>
    <row r="35" s="25" customFormat="1" ht="17" customHeight="1" spans="1:42">
      <c r="A35" s="47">
        <v>29</v>
      </c>
      <c r="B35" s="48" t="s">
        <v>361</v>
      </c>
      <c r="C35" s="49" t="s">
        <v>54</v>
      </c>
      <c r="D35" s="49" t="s">
        <v>299</v>
      </c>
      <c r="E35" s="49" t="s">
        <v>362</v>
      </c>
      <c r="F35" s="48" t="s">
        <v>363</v>
      </c>
      <c r="G35" s="49" t="s">
        <v>58</v>
      </c>
      <c r="H35" s="49" t="s">
        <v>364</v>
      </c>
      <c r="I35" s="49" t="s">
        <v>365</v>
      </c>
      <c r="J35" s="49" t="s">
        <v>366</v>
      </c>
      <c r="K35" s="49" t="s">
        <v>365</v>
      </c>
      <c r="L35" s="49" t="s">
        <v>363</v>
      </c>
      <c r="M35" s="64" t="s">
        <v>367</v>
      </c>
      <c r="N35" s="64" t="s">
        <v>368</v>
      </c>
      <c r="O35" s="65" t="s">
        <v>369</v>
      </c>
      <c r="P35" s="49" t="s">
        <v>370</v>
      </c>
      <c r="Q35" s="49" t="s">
        <v>371</v>
      </c>
      <c r="R35" s="49" t="s">
        <v>372</v>
      </c>
      <c r="S35" s="70" t="s">
        <v>373</v>
      </c>
      <c r="T35" s="49" t="s">
        <v>374</v>
      </c>
      <c r="U35" s="47" t="s">
        <v>375</v>
      </c>
      <c r="V35" s="49">
        <v>2025</v>
      </c>
      <c r="W35" s="47">
        <v>2025.12</v>
      </c>
      <c r="X35" s="47">
        <v>2026.12</v>
      </c>
      <c r="Y35" s="49">
        <v>480</v>
      </c>
      <c r="Z35" s="49">
        <v>480</v>
      </c>
      <c r="AA35" s="49"/>
      <c r="AB35" s="49"/>
      <c r="AC35" s="49">
        <v>0</v>
      </c>
      <c r="AD35" s="49">
        <v>35</v>
      </c>
      <c r="AE35" s="49">
        <v>10</v>
      </c>
      <c r="AF35" s="49" t="s">
        <v>72</v>
      </c>
      <c r="AG35" s="49" t="s">
        <v>72</v>
      </c>
      <c r="AH35" s="49" t="s">
        <v>72</v>
      </c>
      <c r="AI35" s="49" t="s">
        <v>73</v>
      </c>
      <c r="AJ35" s="49" t="s">
        <v>72</v>
      </c>
      <c r="AK35" s="49" t="s">
        <v>72</v>
      </c>
      <c r="AL35" s="49" t="s">
        <v>72</v>
      </c>
      <c r="AM35" s="49" t="s">
        <v>72</v>
      </c>
      <c r="AN35" s="49" t="s">
        <v>72</v>
      </c>
      <c r="AO35" s="58" t="s">
        <v>376</v>
      </c>
      <c r="AP35" s="88">
        <v>15023419678</v>
      </c>
    </row>
    <row r="36" s="21" customFormat="1" ht="17" customHeight="1" spans="1:42">
      <c r="A36" s="47">
        <v>30</v>
      </c>
      <c r="B36" s="48" t="s">
        <v>377</v>
      </c>
      <c r="C36" s="49" t="s">
        <v>54</v>
      </c>
      <c r="D36" s="49" t="s">
        <v>180</v>
      </c>
      <c r="E36" s="49" t="s">
        <v>378</v>
      </c>
      <c r="F36" s="48" t="s">
        <v>379</v>
      </c>
      <c r="G36" s="49" t="s">
        <v>58</v>
      </c>
      <c r="H36" s="49" t="s">
        <v>380</v>
      </c>
      <c r="I36" s="49" t="s">
        <v>381</v>
      </c>
      <c r="J36" s="49" t="s">
        <v>382</v>
      </c>
      <c r="K36" s="49" t="s">
        <v>383</v>
      </c>
      <c r="L36" s="49" t="s">
        <v>384</v>
      </c>
      <c r="M36" s="49" t="s">
        <v>241</v>
      </c>
      <c r="N36" s="49" t="s">
        <v>385</v>
      </c>
      <c r="O36" s="49" t="s">
        <v>386</v>
      </c>
      <c r="P36" s="49" t="s">
        <v>387</v>
      </c>
      <c r="Q36" s="49" t="s">
        <v>382</v>
      </c>
      <c r="R36" s="49" t="s">
        <v>388</v>
      </c>
      <c r="S36" s="49" t="s">
        <v>389</v>
      </c>
      <c r="T36" s="47" t="s">
        <v>71</v>
      </c>
      <c r="U36" s="49" t="s">
        <v>390</v>
      </c>
      <c r="V36" s="49" t="s">
        <v>391</v>
      </c>
      <c r="W36" s="49">
        <v>2025.2</v>
      </c>
      <c r="X36" s="49">
        <v>2025.1</v>
      </c>
      <c r="Y36" s="49">
        <v>60</v>
      </c>
      <c r="Z36" s="49">
        <v>60</v>
      </c>
      <c r="AA36" s="49">
        <v>0</v>
      </c>
      <c r="AB36" s="49">
        <v>0</v>
      </c>
      <c r="AC36" s="49">
        <v>0</v>
      </c>
      <c r="AD36" s="49">
        <v>22</v>
      </c>
      <c r="AE36" s="49">
        <v>20</v>
      </c>
      <c r="AF36" s="49" t="s">
        <v>72</v>
      </c>
      <c r="AG36" s="49" t="s">
        <v>72</v>
      </c>
      <c r="AH36" s="49" t="s">
        <v>72</v>
      </c>
      <c r="AI36" s="49" t="s">
        <v>73</v>
      </c>
      <c r="AJ36" s="49" t="s">
        <v>72</v>
      </c>
      <c r="AK36" s="49" t="s">
        <v>72</v>
      </c>
      <c r="AL36" s="49" t="s">
        <v>173</v>
      </c>
      <c r="AM36" s="49" t="s">
        <v>73</v>
      </c>
      <c r="AN36" s="49" t="s">
        <v>392</v>
      </c>
      <c r="AO36" s="49" t="s">
        <v>393</v>
      </c>
      <c r="AP36" s="49">
        <v>19123255777</v>
      </c>
    </row>
    <row r="37" s="21" customFormat="1" ht="17" customHeight="1" spans="1:42">
      <c r="A37" s="47">
        <v>31</v>
      </c>
      <c r="B37" s="48" t="s">
        <v>394</v>
      </c>
      <c r="C37" s="49" t="s">
        <v>54</v>
      </c>
      <c r="D37" s="49" t="s">
        <v>395</v>
      </c>
      <c r="E37" s="49" t="s">
        <v>378</v>
      </c>
      <c r="F37" s="48" t="s">
        <v>396</v>
      </c>
      <c r="G37" s="49" t="s">
        <v>58</v>
      </c>
      <c r="H37" s="49" t="s">
        <v>380</v>
      </c>
      <c r="I37" s="49" t="s">
        <v>397</v>
      </c>
      <c r="J37" s="49" t="s">
        <v>398</v>
      </c>
      <c r="K37" s="49" t="s">
        <v>399</v>
      </c>
      <c r="L37" s="49" t="s">
        <v>400</v>
      </c>
      <c r="M37" s="49" t="s">
        <v>241</v>
      </c>
      <c r="N37" s="49" t="s">
        <v>385</v>
      </c>
      <c r="O37" s="49" t="s">
        <v>386</v>
      </c>
      <c r="P37" s="49" t="s">
        <v>401</v>
      </c>
      <c r="Q37" s="49" t="s">
        <v>402</v>
      </c>
      <c r="R37" s="49" t="s">
        <v>388</v>
      </c>
      <c r="S37" s="49" t="s">
        <v>389</v>
      </c>
      <c r="T37" s="47" t="s">
        <v>71</v>
      </c>
      <c r="U37" s="49" t="s">
        <v>390</v>
      </c>
      <c r="V37" s="49" t="s">
        <v>391</v>
      </c>
      <c r="W37" s="49">
        <v>2025.2</v>
      </c>
      <c r="X37" s="49">
        <v>2025.1</v>
      </c>
      <c r="Y37" s="49">
        <v>390</v>
      </c>
      <c r="Z37" s="49">
        <v>195</v>
      </c>
      <c r="AA37" s="49">
        <v>0</v>
      </c>
      <c r="AB37" s="49">
        <v>0</v>
      </c>
      <c r="AC37" s="49">
        <v>195</v>
      </c>
      <c r="AD37" s="49">
        <v>65</v>
      </c>
      <c r="AE37" s="49">
        <v>50</v>
      </c>
      <c r="AF37" s="49" t="s">
        <v>72</v>
      </c>
      <c r="AG37" s="49" t="s">
        <v>72</v>
      </c>
      <c r="AH37" s="49" t="s">
        <v>72</v>
      </c>
      <c r="AI37" s="49" t="s">
        <v>73</v>
      </c>
      <c r="AJ37" s="49" t="s">
        <v>72</v>
      </c>
      <c r="AK37" s="49" t="s">
        <v>72</v>
      </c>
      <c r="AL37" s="49" t="s">
        <v>173</v>
      </c>
      <c r="AM37" s="49" t="s">
        <v>73</v>
      </c>
      <c r="AN37" s="49" t="s">
        <v>403</v>
      </c>
      <c r="AO37" s="49" t="s">
        <v>393</v>
      </c>
      <c r="AP37" s="49">
        <v>19123255777</v>
      </c>
    </row>
    <row r="38" s="26" customFormat="1" ht="17" customHeight="1" spans="1:42">
      <c r="A38" s="47">
        <v>32</v>
      </c>
      <c r="B38" s="48" t="s">
        <v>404</v>
      </c>
      <c r="C38" s="51" t="s">
        <v>405</v>
      </c>
      <c r="D38" s="51" t="s">
        <v>406</v>
      </c>
      <c r="E38" s="51" t="s">
        <v>407</v>
      </c>
      <c r="F38" s="52" t="s">
        <v>408</v>
      </c>
      <c r="G38" s="51" t="s">
        <v>409</v>
      </c>
      <c r="H38" s="51" t="s">
        <v>410</v>
      </c>
      <c r="I38" s="51" t="s">
        <v>411</v>
      </c>
      <c r="J38" s="51" t="s">
        <v>412</v>
      </c>
      <c r="K38" s="51" t="s">
        <v>411</v>
      </c>
      <c r="L38" s="51" t="s">
        <v>408</v>
      </c>
      <c r="M38" s="51" t="s">
        <v>413</v>
      </c>
      <c r="N38" s="51" t="s">
        <v>414</v>
      </c>
      <c r="O38" s="51" t="s">
        <v>415</v>
      </c>
      <c r="P38" s="51" t="s">
        <v>411</v>
      </c>
      <c r="Q38" s="51" t="s">
        <v>416</v>
      </c>
      <c r="R38" s="51" t="s">
        <v>417</v>
      </c>
      <c r="S38" s="51" t="s">
        <v>418</v>
      </c>
      <c r="T38" s="71" t="s">
        <v>419</v>
      </c>
      <c r="U38" s="51" t="s">
        <v>420</v>
      </c>
      <c r="V38" s="51">
        <v>2025</v>
      </c>
      <c r="W38" s="53">
        <v>2025.01</v>
      </c>
      <c r="X38" s="53">
        <v>2025.09</v>
      </c>
      <c r="Y38" s="51">
        <v>6</v>
      </c>
      <c r="Z38" s="53">
        <v>6</v>
      </c>
      <c r="AA38" s="53"/>
      <c r="AB38" s="53"/>
      <c r="AC38" s="51">
        <v>0</v>
      </c>
      <c r="AD38" s="53">
        <v>370</v>
      </c>
      <c r="AE38" s="53">
        <v>45</v>
      </c>
      <c r="AF38" s="53" t="s">
        <v>421</v>
      </c>
      <c r="AG38" s="53" t="s">
        <v>421</v>
      </c>
      <c r="AH38" s="53" t="s">
        <v>421</v>
      </c>
      <c r="AI38" s="53" t="s">
        <v>422</v>
      </c>
      <c r="AJ38" s="53" t="s">
        <v>421</v>
      </c>
      <c r="AK38" s="53" t="s">
        <v>421</v>
      </c>
      <c r="AL38" s="53" t="s">
        <v>423</v>
      </c>
      <c r="AM38" s="68" t="s">
        <v>72</v>
      </c>
      <c r="AN38" s="68"/>
      <c r="AO38" s="68" t="s">
        <v>424</v>
      </c>
      <c r="AP38" s="68">
        <v>13628220409</v>
      </c>
    </row>
    <row r="39" s="26" customFormat="1" ht="17" customHeight="1" spans="1:42">
      <c r="A39" s="47">
        <v>33</v>
      </c>
      <c r="B39" s="48" t="s">
        <v>425</v>
      </c>
      <c r="C39" s="51" t="s">
        <v>405</v>
      </c>
      <c r="D39" s="51" t="s">
        <v>406</v>
      </c>
      <c r="E39" s="51" t="s">
        <v>407</v>
      </c>
      <c r="F39" s="52" t="s">
        <v>426</v>
      </c>
      <c r="G39" s="51" t="s">
        <v>409</v>
      </c>
      <c r="H39" s="51" t="s">
        <v>427</v>
      </c>
      <c r="I39" s="51" t="s">
        <v>428</v>
      </c>
      <c r="J39" s="51" t="s">
        <v>429</v>
      </c>
      <c r="K39" s="51" t="s">
        <v>428</v>
      </c>
      <c r="L39" s="51" t="s">
        <v>426</v>
      </c>
      <c r="M39" s="51" t="s">
        <v>413</v>
      </c>
      <c r="N39" s="51" t="s">
        <v>414</v>
      </c>
      <c r="O39" s="51" t="s">
        <v>430</v>
      </c>
      <c r="P39" s="51" t="s">
        <v>431</v>
      </c>
      <c r="Q39" s="51" t="s">
        <v>432</v>
      </c>
      <c r="R39" s="51" t="s">
        <v>417</v>
      </c>
      <c r="S39" s="51" t="s">
        <v>418</v>
      </c>
      <c r="T39" s="71" t="s">
        <v>419</v>
      </c>
      <c r="U39" s="51" t="s">
        <v>420</v>
      </c>
      <c r="V39" s="51">
        <v>2025</v>
      </c>
      <c r="W39" s="53">
        <v>2025.01</v>
      </c>
      <c r="X39" s="53">
        <v>2025.09</v>
      </c>
      <c r="Y39" s="51">
        <v>22.1</v>
      </c>
      <c r="Z39" s="53">
        <v>22.1</v>
      </c>
      <c r="AA39" s="53"/>
      <c r="AB39" s="53"/>
      <c r="AC39" s="51">
        <v>0</v>
      </c>
      <c r="AD39" s="53">
        <v>1520</v>
      </c>
      <c r="AE39" s="53">
        <v>150</v>
      </c>
      <c r="AF39" s="53" t="s">
        <v>421</v>
      </c>
      <c r="AG39" s="53" t="s">
        <v>421</v>
      </c>
      <c r="AH39" s="53" t="s">
        <v>421</v>
      </c>
      <c r="AI39" s="53" t="s">
        <v>422</v>
      </c>
      <c r="AJ39" s="53" t="s">
        <v>421</v>
      </c>
      <c r="AK39" s="53" t="s">
        <v>421</v>
      </c>
      <c r="AL39" s="53" t="s">
        <v>423</v>
      </c>
      <c r="AM39" s="68" t="s">
        <v>72</v>
      </c>
      <c r="AN39" s="68"/>
      <c r="AO39" s="68" t="s">
        <v>433</v>
      </c>
      <c r="AP39" s="68">
        <v>13594772173</v>
      </c>
    </row>
    <row r="40" s="26" customFormat="1" ht="17" customHeight="1" spans="1:42">
      <c r="A40" s="47">
        <v>34</v>
      </c>
      <c r="B40" s="48" t="s">
        <v>434</v>
      </c>
      <c r="C40" s="51" t="s">
        <v>405</v>
      </c>
      <c r="D40" s="51" t="s">
        <v>406</v>
      </c>
      <c r="E40" s="51" t="s">
        <v>407</v>
      </c>
      <c r="F40" s="52" t="s">
        <v>435</v>
      </c>
      <c r="G40" s="51" t="s">
        <v>409</v>
      </c>
      <c r="H40" s="51" t="s">
        <v>436</v>
      </c>
      <c r="I40" s="51" t="s">
        <v>437</v>
      </c>
      <c r="J40" s="51" t="s">
        <v>438</v>
      </c>
      <c r="K40" s="51" t="s">
        <v>437</v>
      </c>
      <c r="L40" s="51" t="s">
        <v>435</v>
      </c>
      <c r="M40" s="51" t="s">
        <v>413</v>
      </c>
      <c r="N40" s="51" t="s">
        <v>414</v>
      </c>
      <c r="O40" s="51" t="s">
        <v>439</v>
      </c>
      <c r="P40" s="51" t="s">
        <v>437</v>
      </c>
      <c r="Q40" s="51" t="s">
        <v>440</v>
      </c>
      <c r="R40" s="51" t="s">
        <v>441</v>
      </c>
      <c r="S40" s="51" t="s">
        <v>418</v>
      </c>
      <c r="T40" s="71" t="s">
        <v>419</v>
      </c>
      <c r="U40" s="51" t="s">
        <v>442</v>
      </c>
      <c r="V40" s="51" t="s">
        <v>443</v>
      </c>
      <c r="W40" s="51">
        <v>2025.01</v>
      </c>
      <c r="X40" s="51">
        <v>2025.09</v>
      </c>
      <c r="Y40" s="51">
        <v>49.88</v>
      </c>
      <c r="Z40" s="51">
        <v>24.94</v>
      </c>
      <c r="AA40" s="53"/>
      <c r="AB40" s="53"/>
      <c r="AC40" s="51">
        <v>24.94</v>
      </c>
      <c r="AD40" s="53">
        <v>2100</v>
      </c>
      <c r="AE40" s="53">
        <v>260</v>
      </c>
      <c r="AF40" s="53" t="s">
        <v>421</v>
      </c>
      <c r="AG40" s="53" t="s">
        <v>421</v>
      </c>
      <c r="AH40" s="53" t="s">
        <v>421</v>
      </c>
      <c r="AI40" s="53" t="s">
        <v>422</v>
      </c>
      <c r="AJ40" s="53" t="s">
        <v>421</v>
      </c>
      <c r="AK40" s="53" t="s">
        <v>421</v>
      </c>
      <c r="AL40" s="53" t="s">
        <v>423</v>
      </c>
      <c r="AM40" s="68" t="s">
        <v>72</v>
      </c>
      <c r="AN40" s="68"/>
      <c r="AO40" s="68" t="s">
        <v>444</v>
      </c>
      <c r="AP40" s="68">
        <v>18723586111</v>
      </c>
    </row>
    <row r="41" s="26" customFormat="1" ht="17" customHeight="1" spans="1:42">
      <c r="A41" s="47">
        <v>35</v>
      </c>
      <c r="B41" s="48" t="s">
        <v>445</v>
      </c>
      <c r="C41" s="51" t="s">
        <v>405</v>
      </c>
      <c r="D41" s="51" t="s">
        <v>406</v>
      </c>
      <c r="E41" s="51" t="s">
        <v>407</v>
      </c>
      <c r="F41" s="52" t="s">
        <v>446</v>
      </c>
      <c r="G41" s="53" t="s">
        <v>409</v>
      </c>
      <c r="H41" s="53" t="s">
        <v>447</v>
      </c>
      <c r="I41" s="53" t="s">
        <v>448</v>
      </c>
      <c r="J41" s="66" t="s">
        <v>449</v>
      </c>
      <c r="K41" s="53" t="s">
        <v>448</v>
      </c>
      <c r="L41" s="51" t="s">
        <v>446</v>
      </c>
      <c r="M41" s="53" t="s">
        <v>450</v>
      </c>
      <c r="N41" s="53" t="s">
        <v>451</v>
      </c>
      <c r="O41" s="53" t="s">
        <v>452</v>
      </c>
      <c r="P41" s="53" t="s">
        <v>453</v>
      </c>
      <c r="Q41" s="53" t="s">
        <v>454</v>
      </c>
      <c r="R41" s="53" t="s">
        <v>441</v>
      </c>
      <c r="S41" s="53" t="s">
        <v>418</v>
      </c>
      <c r="T41" s="71" t="s">
        <v>419</v>
      </c>
      <c r="U41" s="51" t="s">
        <v>455</v>
      </c>
      <c r="V41" s="53">
        <v>2025</v>
      </c>
      <c r="W41" s="53">
        <v>2025.01</v>
      </c>
      <c r="X41" s="53">
        <v>2025.12</v>
      </c>
      <c r="Y41" s="51">
        <v>19.8</v>
      </c>
      <c r="Z41" s="53">
        <v>9.9</v>
      </c>
      <c r="AA41" s="53"/>
      <c r="AB41" s="53"/>
      <c r="AC41" s="51">
        <v>9.9</v>
      </c>
      <c r="AD41" s="53">
        <v>200</v>
      </c>
      <c r="AE41" s="53">
        <v>20</v>
      </c>
      <c r="AF41" s="53" t="s">
        <v>421</v>
      </c>
      <c r="AG41" s="53" t="s">
        <v>421</v>
      </c>
      <c r="AH41" s="53" t="s">
        <v>421</v>
      </c>
      <c r="AI41" s="53" t="s">
        <v>422</v>
      </c>
      <c r="AJ41" s="53" t="s">
        <v>421</v>
      </c>
      <c r="AK41" s="53" t="s">
        <v>421</v>
      </c>
      <c r="AL41" s="71" t="s">
        <v>423</v>
      </c>
      <c r="AM41" s="68" t="s">
        <v>72</v>
      </c>
      <c r="AN41" s="68"/>
      <c r="AO41" s="68" t="s">
        <v>456</v>
      </c>
      <c r="AP41" s="68">
        <v>17782217858</v>
      </c>
    </row>
    <row r="42" s="21" customFormat="1" ht="17" customHeight="1" spans="1:42">
      <c r="A42" s="47">
        <v>36</v>
      </c>
      <c r="B42" s="48" t="s">
        <v>457</v>
      </c>
      <c r="C42" s="51" t="s">
        <v>405</v>
      </c>
      <c r="D42" s="51" t="s">
        <v>406</v>
      </c>
      <c r="E42" s="51" t="s">
        <v>407</v>
      </c>
      <c r="F42" s="52" t="s">
        <v>458</v>
      </c>
      <c r="G42" s="53" t="s">
        <v>409</v>
      </c>
      <c r="H42" s="53" t="s">
        <v>459</v>
      </c>
      <c r="I42" s="53" t="s">
        <v>460</v>
      </c>
      <c r="J42" s="66" t="s">
        <v>461</v>
      </c>
      <c r="K42" s="53" t="s">
        <v>458</v>
      </c>
      <c r="L42" s="51" t="s">
        <v>458</v>
      </c>
      <c r="M42" s="53" t="s">
        <v>413</v>
      </c>
      <c r="N42" s="53" t="s">
        <v>414</v>
      </c>
      <c r="O42" s="53" t="s">
        <v>462</v>
      </c>
      <c r="P42" s="53" t="s">
        <v>463</v>
      </c>
      <c r="Q42" s="53" t="s">
        <v>464</v>
      </c>
      <c r="R42" s="53" t="s">
        <v>417</v>
      </c>
      <c r="S42" s="53" t="s">
        <v>418</v>
      </c>
      <c r="T42" s="71" t="s">
        <v>419</v>
      </c>
      <c r="U42" s="51" t="s">
        <v>465</v>
      </c>
      <c r="V42" s="53" t="s">
        <v>443</v>
      </c>
      <c r="W42" s="53">
        <v>2025.01</v>
      </c>
      <c r="X42" s="53">
        <v>2025.12</v>
      </c>
      <c r="Y42" s="51">
        <v>41.4</v>
      </c>
      <c r="Z42" s="53">
        <v>20.7</v>
      </c>
      <c r="AA42" s="53"/>
      <c r="AB42" s="53"/>
      <c r="AC42" s="51">
        <v>20.7</v>
      </c>
      <c r="AD42" s="53">
        <v>245</v>
      </c>
      <c r="AE42" s="53">
        <v>38</v>
      </c>
      <c r="AF42" s="53" t="s">
        <v>421</v>
      </c>
      <c r="AG42" s="53" t="s">
        <v>421</v>
      </c>
      <c r="AH42" s="53" t="s">
        <v>421</v>
      </c>
      <c r="AI42" s="53" t="s">
        <v>422</v>
      </c>
      <c r="AJ42" s="53" t="s">
        <v>421</v>
      </c>
      <c r="AK42" s="53" t="s">
        <v>421</v>
      </c>
      <c r="AL42" s="71" t="s">
        <v>423</v>
      </c>
      <c r="AM42" s="68" t="s">
        <v>72</v>
      </c>
      <c r="AN42" s="68"/>
      <c r="AO42" s="68" t="s">
        <v>466</v>
      </c>
      <c r="AP42" s="68">
        <v>18290349375</v>
      </c>
    </row>
    <row r="43" s="26" customFormat="1" ht="17" customHeight="1" spans="1:42">
      <c r="A43" s="47">
        <v>37</v>
      </c>
      <c r="B43" s="54" t="s">
        <v>467</v>
      </c>
      <c r="C43" s="51" t="s">
        <v>405</v>
      </c>
      <c r="D43" s="51" t="s">
        <v>406</v>
      </c>
      <c r="E43" s="51" t="s">
        <v>407</v>
      </c>
      <c r="F43" s="52" t="s">
        <v>468</v>
      </c>
      <c r="G43" s="51" t="s">
        <v>409</v>
      </c>
      <c r="H43" s="51" t="s">
        <v>469</v>
      </c>
      <c r="I43" s="51" t="s">
        <v>470</v>
      </c>
      <c r="J43" s="51" t="s">
        <v>471</v>
      </c>
      <c r="K43" s="51" t="s">
        <v>472</v>
      </c>
      <c r="L43" s="51" t="s">
        <v>473</v>
      </c>
      <c r="M43" s="51" t="s">
        <v>474</v>
      </c>
      <c r="N43" s="51" t="s">
        <v>475</v>
      </c>
      <c r="O43" s="51" t="s">
        <v>476</v>
      </c>
      <c r="P43" s="51" t="s">
        <v>477</v>
      </c>
      <c r="Q43" s="51" t="s">
        <v>478</v>
      </c>
      <c r="R43" s="51" t="s">
        <v>479</v>
      </c>
      <c r="S43" s="51">
        <v>95</v>
      </c>
      <c r="T43" s="71" t="s">
        <v>419</v>
      </c>
      <c r="U43" s="51" t="s">
        <v>480</v>
      </c>
      <c r="V43" s="51">
        <v>2025</v>
      </c>
      <c r="W43" s="53" t="s">
        <v>481</v>
      </c>
      <c r="X43" s="53" t="s">
        <v>482</v>
      </c>
      <c r="Y43" s="51">
        <v>140</v>
      </c>
      <c r="Z43" s="53">
        <v>30</v>
      </c>
      <c r="AA43" s="53"/>
      <c r="AB43" s="53"/>
      <c r="AC43" s="51">
        <v>110</v>
      </c>
      <c r="AD43" s="53">
        <v>759</v>
      </c>
      <c r="AE43" s="53">
        <v>45</v>
      </c>
      <c r="AF43" s="53" t="s">
        <v>421</v>
      </c>
      <c r="AG43" s="53" t="s">
        <v>421</v>
      </c>
      <c r="AH43" s="53" t="s">
        <v>421</v>
      </c>
      <c r="AI43" s="53" t="s">
        <v>422</v>
      </c>
      <c r="AJ43" s="53" t="s">
        <v>421</v>
      </c>
      <c r="AK43" s="53" t="s">
        <v>421</v>
      </c>
      <c r="AL43" s="53" t="s">
        <v>423</v>
      </c>
      <c r="AM43" s="68" t="s">
        <v>72</v>
      </c>
      <c r="AN43" s="68"/>
      <c r="AO43" s="68" t="s">
        <v>483</v>
      </c>
      <c r="AP43" s="68">
        <v>13628214138</v>
      </c>
    </row>
    <row r="44" s="26" customFormat="1" ht="17" customHeight="1" spans="1:42">
      <c r="A44" s="47">
        <v>38</v>
      </c>
      <c r="B44" s="54" t="s">
        <v>484</v>
      </c>
      <c r="C44" s="55" t="s">
        <v>485</v>
      </c>
      <c r="D44" s="55" t="s">
        <v>406</v>
      </c>
      <c r="E44" s="55" t="s">
        <v>407</v>
      </c>
      <c r="F44" s="56" t="s">
        <v>486</v>
      </c>
      <c r="G44" s="55" t="s">
        <v>409</v>
      </c>
      <c r="H44" s="55" t="s">
        <v>487</v>
      </c>
      <c r="I44" s="55" t="s">
        <v>488</v>
      </c>
      <c r="J44" s="55"/>
      <c r="K44" s="55" t="s">
        <v>488</v>
      </c>
      <c r="L44" s="55" t="s">
        <v>486</v>
      </c>
      <c r="M44" s="55" t="s">
        <v>413</v>
      </c>
      <c r="N44" s="55" t="s">
        <v>414</v>
      </c>
      <c r="O44" s="55"/>
      <c r="P44" s="55" t="s">
        <v>489</v>
      </c>
      <c r="Q44" s="55" t="s">
        <v>489</v>
      </c>
      <c r="R44" s="55" t="s">
        <v>417</v>
      </c>
      <c r="S44" s="55" t="s">
        <v>418</v>
      </c>
      <c r="T44" s="71" t="s">
        <v>419</v>
      </c>
      <c r="U44" s="55" t="s">
        <v>490</v>
      </c>
      <c r="V44" s="55" t="s">
        <v>491</v>
      </c>
      <c r="W44" s="55">
        <v>2024.04</v>
      </c>
      <c r="X44" s="55">
        <v>2024.1</v>
      </c>
      <c r="Y44" s="55">
        <v>87.6</v>
      </c>
      <c r="Z44" s="55">
        <v>43.8</v>
      </c>
      <c r="AA44" s="80"/>
      <c r="AB44" s="80"/>
      <c r="AC44" s="51">
        <v>43.8</v>
      </c>
      <c r="AD44" s="80">
        <v>110</v>
      </c>
      <c r="AE44" s="80">
        <v>23</v>
      </c>
      <c r="AF44" s="80" t="s">
        <v>421</v>
      </c>
      <c r="AG44" s="80" t="s">
        <v>421</v>
      </c>
      <c r="AH44" s="80" t="s">
        <v>421</v>
      </c>
      <c r="AI44" s="80" t="s">
        <v>422</v>
      </c>
      <c r="AJ44" s="80" t="s">
        <v>421</v>
      </c>
      <c r="AK44" s="80" t="s">
        <v>421</v>
      </c>
      <c r="AL44" s="80" t="s">
        <v>423</v>
      </c>
      <c r="AM44" s="86" t="s">
        <v>72</v>
      </c>
      <c r="AN44" s="86"/>
      <c r="AO44" s="86" t="s">
        <v>492</v>
      </c>
      <c r="AP44" s="86">
        <v>15696718888</v>
      </c>
    </row>
    <row r="45" s="27" customFormat="1" ht="17" customHeight="1" spans="1:42">
      <c r="A45" s="47">
        <v>39</v>
      </c>
      <c r="B45" s="54" t="s">
        <v>493</v>
      </c>
      <c r="C45" s="53" t="s">
        <v>485</v>
      </c>
      <c r="D45" s="51" t="s">
        <v>406</v>
      </c>
      <c r="E45" s="51" t="s">
        <v>407</v>
      </c>
      <c r="F45" s="52" t="s">
        <v>494</v>
      </c>
      <c r="G45" s="53" t="s">
        <v>409</v>
      </c>
      <c r="H45" s="51" t="s">
        <v>495</v>
      </c>
      <c r="I45" s="52" t="s">
        <v>496</v>
      </c>
      <c r="J45" s="66" t="s">
        <v>497</v>
      </c>
      <c r="K45" s="53" t="s">
        <v>498</v>
      </c>
      <c r="L45" s="51" t="s">
        <v>494</v>
      </c>
      <c r="M45" s="67" t="s">
        <v>450</v>
      </c>
      <c r="N45" s="51" t="s">
        <v>451</v>
      </c>
      <c r="O45" s="68" t="s">
        <v>499</v>
      </c>
      <c r="P45" s="51" t="s">
        <v>500</v>
      </c>
      <c r="Q45" s="51" t="s">
        <v>501</v>
      </c>
      <c r="R45" s="52" t="s">
        <v>502</v>
      </c>
      <c r="S45" s="53" t="s">
        <v>503</v>
      </c>
      <c r="T45" s="71" t="s">
        <v>419</v>
      </c>
      <c r="U45" s="52" t="s">
        <v>504</v>
      </c>
      <c r="V45" s="66">
        <v>2025</v>
      </c>
      <c r="W45" s="53">
        <v>2025.01</v>
      </c>
      <c r="X45" s="51">
        <v>2025.12</v>
      </c>
      <c r="Y45" s="67">
        <v>16</v>
      </c>
      <c r="Z45" s="53">
        <v>8</v>
      </c>
      <c r="AA45" s="53"/>
      <c r="AB45" s="51"/>
      <c r="AC45" s="51">
        <v>8</v>
      </c>
      <c r="AD45" s="52">
        <v>70</v>
      </c>
      <c r="AE45" s="53">
        <v>8</v>
      </c>
      <c r="AF45" s="51" t="s">
        <v>421</v>
      </c>
      <c r="AG45" s="52" t="s">
        <v>421</v>
      </c>
      <c r="AH45" s="66"/>
      <c r="AI45" s="53" t="s">
        <v>422</v>
      </c>
      <c r="AJ45" s="51" t="s">
        <v>421</v>
      </c>
      <c r="AK45" s="67" t="s">
        <v>421</v>
      </c>
      <c r="AL45" s="51"/>
      <c r="AM45" s="68" t="s">
        <v>72</v>
      </c>
      <c r="AN45" s="87"/>
      <c r="AO45" s="87" t="s">
        <v>505</v>
      </c>
      <c r="AP45" s="54">
        <v>13594476701</v>
      </c>
    </row>
    <row r="46" s="27" customFormat="1" ht="17" customHeight="1" spans="1:42">
      <c r="A46" s="47">
        <v>40</v>
      </c>
      <c r="B46" s="54" t="s">
        <v>506</v>
      </c>
      <c r="C46" s="53" t="s">
        <v>485</v>
      </c>
      <c r="D46" s="51" t="s">
        <v>406</v>
      </c>
      <c r="E46" s="51" t="s">
        <v>407</v>
      </c>
      <c r="F46" s="52" t="s">
        <v>507</v>
      </c>
      <c r="G46" s="53" t="s">
        <v>409</v>
      </c>
      <c r="H46" s="51" t="s">
        <v>508</v>
      </c>
      <c r="I46" s="52" t="s">
        <v>509</v>
      </c>
      <c r="J46" s="66" t="s">
        <v>510</v>
      </c>
      <c r="K46" s="53" t="s">
        <v>511</v>
      </c>
      <c r="L46" s="51" t="s">
        <v>512</v>
      </c>
      <c r="M46" s="67" t="s">
        <v>450</v>
      </c>
      <c r="N46" s="51" t="s">
        <v>451</v>
      </c>
      <c r="O46" s="68" t="s">
        <v>513</v>
      </c>
      <c r="P46" s="51" t="s">
        <v>514</v>
      </c>
      <c r="Q46" s="51" t="s">
        <v>515</v>
      </c>
      <c r="R46" s="52" t="s">
        <v>502</v>
      </c>
      <c r="S46" s="53" t="s">
        <v>503</v>
      </c>
      <c r="T46" s="71" t="s">
        <v>419</v>
      </c>
      <c r="U46" s="52" t="s">
        <v>504</v>
      </c>
      <c r="V46" s="66">
        <v>2025</v>
      </c>
      <c r="W46" s="53">
        <v>2025.01</v>
      </c>
      <c r="X46" s="51">
        <v>2025.12</v>
      </c>
      <c r="Y46" s="67">
        <v>8</v>
      </c>
      <c r="Z46" s="53">
        <v>4</v>
      </c>
      <c r="AA46" s="53"/>
      <c r="AB46" s="51"/>
      <c r="AC46" s="51">
        <v>4</v>
      </c>
      <c r="AD46" s="52">
        <v>45</v>
      </c>
      <c r="AE46" s="53">
        <v>6</v>
      </c>
      <c r="AF46" s="51" t="s">
        <v>421</v>
      </c>
      <c r="AG46" s="52" t="s">
        <v>421</v>
      </c>
      <c r="AH46" s="66"/>
      <c r="AI46" s="53" t="s">
        <v>422</v>
      </c>
      <c r="AJ46" s="51" t="s">
        <v>421</v>
      </c>
      <c r="AK46" s="67" t="s">
        <v>421</v>
      </c>
      <c r="AL46" s="51"/>
      <c r="AM46" s="68" t="s">
        <v>72</v>
      </c>
      <c r="AN46" s="87"/>
      <c r="AO46" s="87" t="s">
        <v>505</v>
      </c>
      <c r="AP46" s="54">
        <v>13594476701</v>
      </c>
    </row>
    <row r="47" s="27" customFormat="1" ht="17" customHeight="1" spans="1:42">
      <c r="A47" s="47">
        <v>41</v>
      </c>
      <c r="B47" s="54" t="s">
        <v>516</v>
      </c>
      <c r="C47" s="53" t="s">
        <v>485</v>
      </c>
      <c r="D47" s="51" t="s">
        <v>406</v>
      </c>
      <c r="E47" s="51" t="s">
        <v>407</v>
      </c>
      <c r="F47" s="52" t="s">
        <v>517</v>
      </c>
      <c r="G47" s="53" t="s">
        <v>409</v>
      </c>
      <c r="H47" s="51" t="s">
        <v>518</v>
      </c>
      <c r="I47" s="52" t="s">
        <v>519</v>
      </c>
      <c r="J47" s="66" t="s">
        <v>520</v>
      </c>
      <c r="K47" s="53" t="s">
        <v>521</v>
      </c>
      <c r="L47" s="51" t="s">
        <v>517</v>
      </c>
      <c r="M47" s="53" t="s">
        <v>413</v>
      </c>
      <c r="N47" s="53" t="s">
        <v>414</v>
      </c>
      <c r="O47" s="52" t="s">
        <v>522</v>
      </c>
      <c r="P47" s="53" t="s">
        <v>523</v>
      </c>
      <c r="Q47" s="53" t="s">
        <v>524</v>
      </c>
      <c r="R47" s="53" t="s">
        <v>441</v>
      </c>
      <c r="S47" s="53" t="s">
        <v>418</v>
      </c>
      <c r="T47" s="71" t="s">
        <v>419</v>
      </c>
      <c r="U47" s="51" t="s">
        <v>525</v>
      </c>
      <c r="V47" s="53" t="s">
        <v>491</v>
      </c>
      <c r="W47" s="53">
        <v>2024.01</v>
      </c>
      <c r="X47" s="53">
        <v>2024.12</v>
      </c>
      <c r="Y47" s="51">
        <v>20</v>
      </c>
      <c r="Z47" s="53">
        <v>10</v>
      </c>
      <c r="AA47" s="53"/>
      <c r="AB47" s="53"/>
      <c r="AC47" s="51">
        <v>10</v>
      </c>
      <c r="AD47" s="53">
        <v>30</v>
      </c>
      <c r="AE47" s="53">
        <v>6</v>
      </c>
      <c r="AF47" s="81" t="s">
        <v>72</v>
      </c>
      <c r="AG47" s="81" t="s">
        <v>72</v>
      </c>
      <c r="AH47" s="81" t="s">
        <v>72</v>
      </c>
      <c r="AI47" s="81" t="s">
        <v>73</v>
      </c>
      <c r="AJ47" s="81" t="s">
        <v>72</v>
      </c>
      <c r="AK47" s="81" t="s">
        <v>72</v>
      </c>
      <c r="AL47" s="81" t="s">
        <v>173</v>
      </c>
      <c r="AM47" s="81" t="s">
        <v>72</v>
      </c>
      <c r="AN47" s="87"/>
      <c r="AO47" s="87" t="s">
        <v>526</v>
      </c>
      <c r="AP47" s="87">
        <v>15870507299</v>
      </c>
    </row>
    <row r="48" s="27" customFormat="1" ht="17" customHeight="1" spans="1:42">
      <c r="A48" s="47">
        <v>42</v>
      </c>
      <c r="B48" s="54" t="s">
        <v>527</v>
      </c>
      <c r="C48" s="53" t="s">
        <v>485</v>
      </c>
      <c r="D48" s="51" t="s">
        <v>406</v>
      </c>
      <c r="E48" s="51" t="s">
        <v>407</v>
      </c>
      <c r="F48" s="52" t="s">
        <v>528</v>
      </c>
      <c r="G48" s="53" t="s">
        <v>409</v>
      </c>
      <c r="H48" s="51" t="s">
        <v>529</v>
      </c>
      <c r="I48" s="52" t="s">
        <v>530</v>
      </c>
      <c r="J48" s="66" t="s">
        <v>531</v>
      </c>
      <c r="K48" s="53" t="s">
        <v>521</v>
      </c>
      <c r="L48" s="51" t="s">
        <v>532</v>
      </c>
      <c r="M48" s="53" t="s">
        <v>413</v>
      </c>
      <c r="N48" s="53" t="s">
        <v>414</v>
      </c>
      <c r="O48" s="53" t="s">
        <v>533</v>
      </c>
      <c r="P48" s="53" t="s">
        <v>534</v>
      </c>
      <c r="Q48" s="53" t="s">
        <v>535</v>
      </c>
      <c r="R48" s="53" t="s">
        <v>441</v>
      </c>
      <c r="S48" s="53" t="s">
        <v>418</v>
      </c>
      <c r="T48" s="71" t="s">
        <v>419</v>
      </c>
      <c r="U48" s="51" t="s">
        <v>525</v>
      </c>
      <c r="V48" s="53" t="s">
        <v>491</v>
      </c>
      <c r="W48" s="53">
        <v>2024.01</v>
      </c>
      <c r="X48" s="53">
        <v>2024.12</v>
      </c>
      <c r="Y48" s="51">
        <v>16</v>
      </c>
      <c r="Z48" s="53">
        <v>8</v>
      </c>
      <c r="AA48" s="53"/>
      <c r="AB48" s="53"/>
      <c r="AC48" s="51">
        <v>8</v>
      </c>
      <c r="AD48" s="53">
        <v>46</v>
      </c>
      <c r="AE48" s="53">
        <v>11</v>
      </c>
      <c r="AF48" s="81" t="s">
        <v>72</v>
      </c>
      <c r="AG48" s="81" t="s">
        <v>72</v>
      </c>
      <c r="AH48" s="81" t="s">
        <v>72</v>
      </c>
      <c r="AI48" s="81" t="s">
        <v>73</v>
      </c>
      <c r="AJ48" s="81" t="s">
        <v>72</v>
      </c>
      <c r="AK48" s="81" t="s">
        <v>72</v>
      </c>
      <c r="AL48" s="81" t="s">
        <v>173</v>
      </c>
      <c r="AM48" s="81" t="s">
        <v>72</v>
      </c>
      <c r="AN48" s="87"/>
      <c r="AO48" s="87" t="s">
        <v>526</v>
      </c>
      <c r="AP48" s="87">
        <v>15870507299</v>
      </c>
    </row>
    <row r="49" s="27" customFormat="1" ht="17" customHeight="1" spans="1:42">
      <c r="A49" s="47">
        <v>43</v>
      </c>
      <c r="B49" s="54" t="s">
        <v>536</v>
      </c>
      <c r="C49" s="53" t="s">
        <v>485</v>
      </c>
      <c r="D49" s="51" t="s">
        <v>406</v>
      </c>
      <c r="E49" s="51" t="s">
        <v>407</v>
      </c>
      <c r="F49" s="52" t="s">
        <v>537</v>
      </c>
      <c r="G49" s="53" t="s">
        <v>409</v>
      </c>
      <c r="H49" s="53" t="s">
        <v>538</v>
      </c>
      <c r="I49" s="53" t="s">
        <v>539</v>
      </c>
      <c r="J49" s="66" t="s">
        <v>540</v>
      </c>
      <c r="K49" s="53" t="s">
        <v>539</v>
      </c>
      <c r="L49" s="51" t="s">
        <v>537</v>
      </c>
      <c r="M49" s="53" t="s">
        <v>450</v>
      </c>
      <c r="N49" s="53" t="s">
        <v>451</v>
      </c>
      <c r="O49" s="53" t="s">
        <v>541</v>
      </c>
      <c r="P49" s="53" t="s">
        <v>542</v>
      </c>
      <c r="Q49" s="53" t="s">
        <v>543</v>
      </c>
      <c r="R49" s="53" t="s">
        <v>441</v>
      </c>
      <c r="S49" s="53" t="s">
        <v>418</v>
      </c>
      <c r="T49" s="71" t="s">
        <v>419</v>
      </c>
      <c r="U49" s="72" t="s">
        <v>544</v>
      </c>
      <c r="V49" s="53">
        <v>2025</v>
      </c>
      <c r="W49" s="53">
        <v>2025.03</v>
      </c>
      <c r="X49" s="53">
        <v>2025.08</v>
      </c>
      <c r="Y49" s="51">
        <v>57.1</v>
      </c>
      <c r="Z49" s="53">
        <v>28.55</v>
      </c>
      <c r="AA49" s="53"/>
      <c r="AB49" s="53"/>
      <c r="AC49" s="51">
        <v>28.55</v>
      </c>
      <c r="AD49" s="53">
        <v>200</v>
      </c>
      <c r="AE49" s="53">
        <v>20</v>
      </c>
      <c r="AF49" s="53" t="s">
        <v>421</v>
      </c>
      <c r="AG49" s="53" t="s">
        <v>421</v>
      </c>
      <c r="AH49" s="53" t="s">
        <v>421</v>
      </c>
      <c r="AI49" s="53" t="s">
        <v>422</v>
      </c>
      <c r="AJ49" s="53" t="s">
        <v>421</v>
      </c>
      <c r="AK49" s="53" t="s">
        <v>421</v>
      </c>
      <c r="AL49" s="71" t="s">
        <v>423</v>
      </c>
      <c r="AM49" s="68" t="s">
        <v>72</v>
      </c>
      <c r="AN49" s="68"/>
      <c r="AO49" s="68" t="s">
        <v>545</v>
      </c>
      <c r="AP49" s="68">
        <v>13594477091</v>
      </c>
    </row>
    <row r="50" s="21" customFormat="1" ht="17" customHeight="1" spans="1:42">
      <c r="A50" s="47">
        <v>44</v>
      </c>
      <c r="B50" s="57" t="s">
        <v>546</v>
      </c>
      <c r="C50" s="58" t="s">
        <v>54</v>
      </c>
      <c r="D50" s="59" t="s">
        <v>547</v>
      </c>
      <c r="E50" s="49" t="s">
        <v>548</v>
      </c>
      <c r="F50" s="48" t="s">
        <v>549</v>
      </c>
      <c r="G50" s="58" t="s">
        <v>550</v>
      </c>
      <c r="H50" s="49" t="s">
        <v>551</v>
      </c>
      <c r="I50" s="49" t="s">
        <v>552</v>
      </c>
      <c r="J50" s="49" t="s">
        <v>553</v>
      </c>
      <c r="K50" s="49" t="s">
        <v>552</v>
      </c>
      <c r="L50" s="49" t="s">
        <v>554</v>
      </c>
      <c r="M50" s="64" t="s">
        <v>64</v>
      </c>
      <c r="N50" s="64" t="s">
        <v>65</v>
      </c>
      <c r="O50" s="49" t="s">
        <v>555</v>
      </c>
      <c r="P50" s="69" t="s">
        <v>556</v>
      </c>
      <c r="Q50" s="49" t="s">
        <v>557</v>
      </c>
      <c r="R50" s="49" t="s">
        <v>261</v>
      </c>
      <c r="S50" s="70" t="s">
        <v>70</v>
      </c>
      <c r="T50" s="47" t="s">
        <v>71</v>
      </c>
      <c r="U50" s="49" t="s">
        <v>558</v>
      </c>
      <c r="V50" s="49">
        <v>2025</v>
      </c>
      <c r="W50" s="73">
        <v>2025.1</v>
      </c>
      <c r="X50" s="73">
        <v>2025.12</v>
      </c>
      <c r="Y50" s="82">
        <v>50</v>
      </c>
      <c r="Z50" s="82">
        <v>25</v>
      </c>
      <c r="AA50" s="58">
        <v>0</v>
      </c>
      <c r="AB50" s="58">
        <v>0</v>
      </c>
      <c r="AC50" s="58">
        <v>25</v>
      </c>
      <c r="AD50" s="58">
        <v>20</v>
      </c>
      <c r="AE50" s="58">
        <v>2</v>
      </c>
      <c r="AF50" s="49" t="s">
        <v>72</v>
      </c>
      <c r="AG50" s="49" t="s">
        <v>72</v>
      </c>
      <c r="AH50" s="49" t="s">
        <v>72</v>
      </c>
      <c r="AI50" s="47" t="s">
        <v>73</v>
      </c>
      <c r="AJ50" s="49" t="s">
        <v>72</v>
      </c>
      <c r="AK50" s="49" t="s">
        <v>72</v>
      </c>
      <c r="AL50" s="49" t="s">
        <v>173</v>
      </c>
      <c r="AM50" s="58" t="s">
        <v>72</v>
      </c>
      <c r="AN50" s="58" t="s">
        <v>173</v>
      </c>
      <c r="AO50" s="49" t="s">
        <v>559</v>
      </c>
      <c r="AP50" s="49">
        <v>15123493141</v>
      </c>
    </row>
    <row r="51" s="21" customFormat="1" ht="17" customHeight="1" spans="1:42">
      <c r="A51" s="47">
        <v>45</v>
      </c>
      <c r="B51" s="57" t="s">
        <v>560</v>
      </c>
      <c r="C51" s="58" t="s">
        <v>54</v>
      </c>
      <c r="D51" s="49" t="s">
        <v>180</v>
      </c>
      <c r="E51" s="49" t="s">
        <v>181</v>
      </c>
      <c r="F51" s="48" t="s">
        <v>561</v>
      </c>
      <c r="G51" s="49" t="s">
        <v>562</v>
      </c>
      <c r="H51" s="49" t="s">
        <v>563</v>
      </c>
      <c r="I51" s="49" t="s">
        <v>564</v>
      </c>
      <c r="J51" s="49" t="s">
        <v>553</v>
      </c>
      <c r="K51" s="49" t="s">
        <v>564</v>
      </c>
      <c r="L51" s="49" t="s">
        <v>554</v>
      </c>
      <c r="M51" s="64" t="s">
        <v>64</v>
      </c>
      <c r="N51" s="64" t="s">
        <v>65</v>
      </c>
      <c r="O51" s="49" t="s">
        <v>565</v>
      </c>
      <c r="P51" s="49" t="s">
        <v>566</v>
      </c>
      <c r="Q51" s="49" t="s">
        <v>567</v>
      </c>
      <c r="R51" s="49" t="s">
        <v>568</v>
      </c>
      <c r="S51" s="70" t="s">
        <v>70</v>
      </c>
      <c r="T51" s="47" t="s">
        <v>71</v>
      </c>
      <c r="U51" s="49" t="s">
        <v>569</v>
      </c>
      <c r="V51" s="49">
        <v>2025</v>
      </c>
      <c r="W51" s="73">
        <v>2025.1</v>
      </c>
      <c r="X51" s="73">
        <v>2025.12</v>
      </c>
      <c r="Y51" s="82">
        <v>30</v>
      </c>
      <c r="Z51" s="82">
        <v>30</v>
      </c>
      <c r="AA51" s="58">
        <v>0</v>
      </c>
      <c r="AB51" s="58">
        <v>0</v>
      </c>
      <c r="AC51" s="58">
        <v>0</v>
      </c>
      <c r="AD51" s="58">
        <v>1500</v>
      </c>
      <c r="AE51" s="58">
        <v>20</v>
      </c>
      <c r="AF51" s="49" t="s">
        <v>72</v>
      </c>
      <c r="AG51" s="49" t="s">
        <v>72</v>
      </c>
      <c r="AH51" s="49" t="s">
        <v>72</v>
      </c>
      <c r="AI51" s="47" t="s">
        <v>73</v>
      </c>
      <c r="AJ51" s="49" t="s">
        <v>72</v>
      </c>
      <c r="AK51" s="49" t="s">
        <v>72</v>
      </c>
      <c r="AL51" s="49" t="s">
        <v>173</v>
      </c>
      <c r="AM51" s="58" t="s">
        <v>72</v>
      </c>
      <c r="AN51" s="58" t="s">
        <v>173</v>
      </c>
      <c r="AO51" s="49" t="s">
        <v>559</v>
      </c>
      <c r="AP51" s="49">
        <v>15123493141</v>
      </c>
    </row>
    <row r="52" s="21" customFormat="1" ht="17" customHeight="1" spans="1:42">
      <c r="A52" s="47">
        <v>46</v>
      </c>
      <c r="B52" s="48" t="s">
        <v>570</v>
      </c>
      <c r="C52" s="58" t="s">
        <v>54</v>
      </c>
      <c r="D52" s="49" t="s">
        <v>180</v>
      </c>
      <c r="E52" s="49" t="s">
        <v>181</v>
      </c>
      <c r="F52" s="48" t="s">
        <v>571</v>
      </c>
      <c r="G52" s="49" t="s">
        <v>58</v>
      </c>
      <c r="H52" s="49" t="s">
        <v>572</v>
      </c>
      <c r="I52" s="49" t="s">
        <v>573</v>
      </c>
      <c r="J52" s="49" t="s">
        <v>553</v>
      </c>
      <c r="K52" s="49" t="s">
        <v>573</v>
      </c>
      <c r="L52" s="49" t="s">
        <v>554</v>
      </c>
      <c r="M52" s="64" t="s">
        <v>64</v>
      </c>
      <c r="N52" s="64" t="s">
        <v>65</v>
      </c>
      <c r="O52" s="49" t="s">
        <v>574</v>
      </c>
      <c r="P52" s="49" t="s">
        <v>575</v>
      </c>
      <c r="Q52" s="49" t="s">
        <v>576</v>
      </c>
      <c r="R52" s="49" t="s">
        <v>568</v>
      </c>
      <c r="S52" s="70" t="s">
        <v>70</v>
      </c>
      <c r="T52" s="47" t="s">
        <v>71</v>
      </c>
      <c r="U52" s="49" t="s">
        <v>577</v>
      </c>
      <c r="V52" s="49">
        <v>2025</v>
      </c>
      <c r="W52" s="73">
        <v>2025.1</v>
      </c>
      <c r="X52" s="73">
        <v>2025.12</v>
      </c>
      <c r="Y52" s="82">
        <v>69.3</v>
      </c>
      <c r="Z52" s="82">
        <v>46.2</v>
      </c>
      <c r="AA52" s="58">
        <v>0</v>
      </c>
      <c r="AB52" s="58">
        <v>0</v>
      </c>
      <c r="AC52" s="58">
        <v>23.1</v>
      </c>
      <c r="AD52" s="58">
        <v>100</v>
      </c>
      <c r="AE52" s="58">
        <v>5</v>
      </c>
      <c r="AF52" s="49" t="s">
        <v>72</v>
      </c>
      <c r="AG52" s="49" t="s">
        <v>72</v>
      </c>
      <c r="AH52" s="49" t="s">
        <v>72</v>
      </c>
      <c r="AI52" s="47" t="s">
        <v>73</v>
      </c>
      <c r="AJ52" s="49" t="s">
        <v>72</v>
      </c>
      <c r="AK52" s="49" t="s">
        <v>72</v>
      </c>
      <c r="AL52" s="49" t="s">
        <v>173</v>
      </c>
      <c r="AM52" s="58" t="s">
        <v>72</v>
      </c>
      <c r="AN52" s="58" t="s">
        <v>173</v>
      </c>
      <c r="AO52" s="49" t="s">
        <v>559</v>
      </c>
      <c r="AP52" s="49">
        <v>15123493141</v>
      </c>
    </row>
    <row r="53" s="21" customFormat="1" ht="17" customHeight="1" spans="1:42">
      <c r="A53" s="47">
        <v>47</v>
      </c>
      <c r="B53" s="57" t="s">
        <v>578</v>
      </c>
      <c r="C53" s="58" t="s">
        <v>54</v>
      </c>
      <c r="D53" s="49" t="s">
        <v>180</v>
      </c>
      <c r="E53" s="49" t="s">
        <v>378</v>
      </c>
      <c r="F53" s="48" t="s">
        <v>579</v>
      </c>
      <c r="G53" s="58" t="s">
        <v>550</v>
      </c>
      <c r="H53" s="49" t="s">
        <v>580</v>
      </c>
      <c r="I53" s="49" t="s">
        <v>581</v>
      </c>
      <c r="J53" s="49" t="s">
        <v>553</v>
      </c>
      <c r="K53" s="49" t="s">
        <v>581</v>
      </c>
      <c r="L53" s="49" t="s">
        <v>554</v>
      </c>
      <c r="M53" s="64" t="s">
        <v>64</v>
      </c>
      <c r="N53" s="64" t="s">
        <v>65</v>
      </c>
      <c r="O53" s="49" t="s">
        <v>582</v>
      </c>
      <c r="P53" s="49" t="s">
        <v>583</v>
      </c>
      <c r="Q53" s="49" t="s">
        <v>584</v>
      </c>
      <c r="R53" s="49" t="s">
        <v>261</v>
      </c>
      <c r="S53" s="70" t="s">
        <v>70</v>
      </c>
      <c r="T53" s="47" t="s">
        <v>71</v>
      </c>
      <c r="U53" s="49" t="s">
        <v>569</v>
      </c>
      <c r="V53" s="49">
        <v>2025</v>
      </c>
      <c r="W53" s="73">
        <v>2025.1</v>
      </c>
      <c r="X53" s="73">
        <v>2025.12</v>
      </c>
      <c r="Y53" s="82">
        <v>37.5</v>
      </c>
      <c r="Z53" s="82">
        <v>25</v>
      </c>
      <c r="AA53" s="58">
        <v>0</v>
      </c>
      <c r="AB53" s="58">
        <v>0</v>
      </c>
      <c r="AC53" s="58">
        <v>12.5</v>
      </c>
      <c r="AD53" s="58">
        <v>10</v>
      </c>
      <c r="AE53" s="58">
        <v>2</v>
      </c>
      <c r="AF53" s="49" t="s">
        <v>72</v>
      </c>
      <c r="AG53" s="49" t="s">
        <v>72</v>
      </c>
      <c r="AH53" s="49" t="s">
        <v>72</v>
      </c>
      <c r="AI53" s="47" t="s">
        <v>73</v>
      </c>
      <c r="AJ53" s="49" t="s">
        <v>72</v>
      </c>
      <c r="AK53" s="49" t="s">
        <v>72</v>
      </c>
      <c r="AL53" s="49" t="s">
        <v>173</v>
      </c>
      <c r="AM53" s="58" t="s">
        <v>72</v>
      </c>
      <c r="AN53" s="58" t="s">
        <v>173</v>
      </c>
      <c r="AO53" s="49" t="s">
        <v>559</v>
      </c>
      <c r="AP53" s="49">
        <v>15123493141</v>
      </c>
    </row>
    <row r="54" s="21" customFormat="1" ht="17" customHeight="1" spans="1:42">
      <c r="A54" s="47">
        <v>48</v>
      </c>
      <c r="B54" s="57" t="s">
        <v>585</v>
      </c>
      <c r="C54" s="58" t="s">
        <v>54</v>
      </c>
      <c r="D54" s="49" t="s">
        <v>180</v>
      </c>
      <c r="E54" s="49" t="s">
        <v>181</v>
      </c>
      <c r="F54" s="48" t="s">
        <v>586</v>
      </c>
      <c r="G54" s="49" t="s">
        <v>58</v>
      </c>
      <c r="H54" s="49" t="s">
        <v>587</v>
      </c>
      <c r="I54" s="49" t="s">
        <v>588</v>
      </c>
      <c r="J54" s="49" t="s">
        <v>553</v>
      </c>
      <c r="K54" s="49" t="s">
        <v>588</v>
      </c>
      <c r="L54" s="49" t="s">
        <v>554</v>
      </c>
      <c r="M54" s="64" t="s">
        <v>64</v>
      </c>
      <c r="N54" s="64" t="s">
        <v>65</v>
      </c>
      <c r="O54" s="49" t="s">
        <v>589</v>
      </c>
      <c r="P54" s="49" t="s">
        <v>590</v>
      </c>
      <c r="Q54" s="49" t="s">
        <v>591</v>
      </c>
      <c r="R54" s="49" t="s">
        <v>568</v>
      </c>
      <c r="S54" s="70" t="s">
        <v>70</v>
      </c>
      <c r="T54" s="47" t="s">
        <v>71</v>
      </c>
      <c r="U54" s="49" t="s">
        <v>592</v>
      </c>
      <c r="V54" s="49">
        <v>2025</v>
      </c>
      <c r="W54" s="73">
        <v>2025.1</v>
      </c>
      <c r="X54" s="73">
        <v>2025.12</v>
      </c>
      <c r="Y54" s="82">
        <v>25</v>
      </c>
      <c r="Z54" s="82">
        <v>25</v>
      </c>
      <c r="AA54" s="58">
        <v>0</v>
      </c>
      <c r="AB54" s="58">
        <v>0</v>
      </c>
      <c r="AC54" s="58">
        <v>0</v>
      </c>
      <c r="AD54" s="58">
        <v>30</v>
      </c>
      <c r="AE54" s="58">
        <v>2</v>
      </c>
      <c r="AF54" s="49" t="s">
        <v>72</v>
      </c>
      <c r="AG54" s="49" t="s">
        <v>72</v>
      </c>
      <c r="AH54" s="49" t="s">
        <v>72</v>
      </c>
      <c r="AI54" s="47" t="s">
        <v>73</v>
      </c>
      <c r="AJ54" s="49" t="s">
        <v>72</v>
      </c>
      <c r="AK54" s="49" t="s">
        <v>73</v>
      </c>
      <c r="AL54" s="49" t="s">
        <v>593</v>
      </c>
      <c r="AM54" s="49" t="s">
        <v>73</v>
      </c>
      <c r="AN54" s="49" t="s">
        <v>593</v>
      </c>
      <c r="AO54" s="49" t="s">
        <v>559</v>
      </c>
      <c r="AP54" s="49">
        <v>15123493141</v>
      </c>
    </row>
    <row r="55" s="21" customFormat="1" ht="17" customHeight="1" spans="1:42">
      <c r="A55" s="47">
        <v>49</v>
      </c>
      <c r="B55" s="57" t="s">
        <v>594</v>
      </c>
      <c r="C55" s="58" t="s">
        <v>54</v>
      </c>
      <c r="D55" s="49" t="s">
        <v>180</v>
      </c>
      <c r="E55" s="49" t="s">
        <v>378</v>
      </c>
      <c r="F55" s="48" t="s">
        <v>595</v>
      </c>
      <c r="G55" s="49" t="s">
        <v>58</v>
      </c>
      <c r="H55" s="49" t="s">
        <v>596</v>
      </c>
      <c r="I55" s="49" t="s">
        <v>597</v>
      </c>
      <c r="J55" s="49" t="s">
        <v>553</v>
      </c>
      <c r="K55" s="49" t="s">
        <v>597</v>
      </c>
      <c r="L55" s="49" t="s">
        <v>554</v>
      </c>
      <c r="M55" s="64" t="s">
        <v>64</v>
      </c>
      <c r="N55" s="64" t="s">
        <v>65</v>
      </c>
      <c r="O55" s="49" t="s">
        <v>598</v>
      </c>
      <c r="P55" s="49" t="s">
        <v>599</v>
      </c>
      <c r="Q55" s="49" t="s">
        <v>600</v>
      </c>
      <c r="R55" s="49" t="s">
        <v>261</v>
      </c>
      <c r="S55" s="70" t="s">
        <v>70</v>
      </c>
      <c r="T55" s="47" t="s">
        <v>71</v>
      </c>
      <c r="U55" s="49" t="s">
        <v>601</v>
      </c>
      <c r="V55" s="49">
        <v>2025</v>
      </c>
      <c r="W55" s="73">
        <v>2025.1</v>
      </c>
      <c r="X55" s="73">
        <v>2025.12</v>
      </c>
      <c r="Y55" s="82">
        <v>180</v>
      </c>
      <c r="Z55" s="82">
        <v>120</v>
      </c>
      <c r="AA55" s="58">
        <v>0</v>
      </c>
      <c r="AB55" s="58">
        <v>0</v>
      </c>
      <c r="AC55" s="58">
        <v>60</v>
      </c>
      <c r="AD55" s="58">
        <v>20</v>
      </c>
      <c r="AE55" s="58">
        <v>2</v>
      </c>
      <c r="AF55" s="49" t="s">
        <v>72</v>
      </c>
      <c r="AG55" s="49" t="s">
        <v>72</v>
      </c>
      <c r="AH55" s="49" t="s">
        <v>72</v>
      </c>
      <c r="AI55" s="47" t="s">
        <v>73</v>
      </c>
      <c r="AJ55" s="49" t="s">
        <v>72</v>
      </c>
      <c r="AK55" s="49" t="s">
        <v>72</v>
      </c>
      <c r="AL55" s="49" t="s">
        <v>173</v>
      </c>
      <c r="AM55" s="58" t="s">
        <v>72</v>
      </c>
      <c r="AN55" s="59"/>
      <c r="AO55" s="49" t="s">
        <v>559</v>
      </c>
      <c r="AP55" s="49">
        <v>15123493141</v>
      </c>
    </row>
    <row r="56" s="21" customFormat="1" ht="17" customHeight="1" spans="1:42">
      <c r="A56" s="47">
        <v>50</v>
      </c>
      <c r="B56" s="57" t="s">
        <v>602</v>
      </c>
      <c r="C56" s="58" t="s">
        <v>54</v>
      </c>
      <c r="D56" s="49" t="s">
        <v>180</v>
      </c>
      <c r="E56" s="58" t="s">
        <v>603</v>
      </c>
      <c r="F56" s="48" t="s">
        <v>604</v>
      </c>
      <c r="G56" s="49" t="s">
        <v>58</v>
      </c>
      <c r="H56" s="49" t="s">
        <v>605</v>
      </c>
      <c r="I56" s="49" t="s">
        <v>606</v>
      </c>
      <c r="J56" s="49" t="s">
        <v>553</v>
      </c>
      <c r="K56" s="49" t="s">
        <v>606</v>
      </c>
      <c r="L56" s="49" t="s">
        <v>554</v>
      </c>
      <c r="M56" s="64" t="s">
        <v>64</v>
      </c>
      <c r="N56" s="64" t="s">
        <v>65</v>
      </c>
      <c r="O56" s="49" t="s">
        <v>606</v>
      </c>
      <c r="P56" s="49" t="s">
        <v>607</v>
      </c>
      <c r="Q56" s="49" t="s">
        <v>608</v>
      </c>
      <c r="R56" s="49" t="s">
        <v>261</v>
      </c>
      <c r="S56" s="70" t="s">
        <v>70</v>
      </c>
      <c r="T56" s="47" t="s">
        <v>71</v>
      </c>
      <c r="U56" s="49" t="s">
        <v>569</v>
      </c>
      <c r="V56" s="49">
        <v>2025</v>
      </c>
      <c r="W56" s="73">
        <v>2025.1</v>
      </c>
      <c r="X56" s="73">
        <v>2025.12</v>
      </c>
      <c r="Y56" s="82">
        <v>330</v>
      </c>
      <c r="Z56" s="82">
        <v>330</v>
      </c>
      <c r="AA56" s="58">
        <v>0</v>
      </c>
      <c r="AB56" s="58">
        <v>0</v>
      </c>
      <c r="AC56" s="58">
        <v>0</v>
      </c>
      <c r="AD56" s="58">
        <v>500</v>
      </c>
      <c r="AE56" s="58">
        <v>10</v>
      </c>
      <c r="AF56" s="49" t="s">
        <v>72</v>
      </c>
      <c r="AG56" s="49" t="s">
        <v>72</v>
      </c>
      <c r="AH56" s="49" t="s">
        <v>72</v>
      </c>
      <c r="AI56" s="47" t="s">
        <v>73</v>
      </c>
      <c r="AJ56" s="49" t="s">
        <v>72</v>
      </c>
      <c r="AK56" s="49" t="s">
        <v>72</v>
      </c>
      <c r="AL56" s="49" t="s">
        <v>173</v>
      </c>
      <c r="AM56" s="58" t="s">
        <v>72</v>
      </c>
      <c r="AN56" s="58" t="s">
        <v>173</v>
      </c>
      <c r="AO56" s="49" t="s">
        <v>559</v>
      </c>
      <c r="AP56" s="49">
        <v>15123493141</v>
      </c>
    </row>
    <row r="57" s="28" customFormat="1" ht="17" customHeight="1" spans="1:42">
      <c r="A57" s="47">
        <v>51</v>
      </c>
      <c r="B57" s="57" t="s">
        <v>609</v>
      </c>
      <c r="C57" s="58" t="s">
        <v>54</v>
      </c>
      <c r="D57" s="58" t="s">
        <v>299</v>
      </c>
      <c r="E57" s="49" t="s">
        <v>610</v>
      </c>
      <c r="F57" s="48" t="s">
        <v>611</v>
      </c>
      <c r="G57" s="49" t="s">
        <v>58</v>
      </c>
      <c r="H57" s="49" t="s">
        <v>612</v>
      </c>
      <c r="I57" s="49" t="s">
        <v>613</v>
      </c>
      <c r="J57" s="49" t="s">
        <v>553</v>
      </c>
      <c r="K57" s="49" t="s">
        <v>614</v>
      </c>
      <c r="L57" s="49" t="s">
        <v>554</v>
      </c>
      <c r="M57" s="64" t="s">
        <v>64</v>
      </c>
      <c r="N57" s="64" t="s">
        <v>65</v>
      </c>
      <c r="O57" s="49" t="s">
        <v>615</v>
      </c>
      <c r="P57" s="49" t="s">
        <v>616</v>
      </c>
      <c r="Q57" s="49" t="s">
        <v>617</v>
      </c>
      <c r="R57" s="49" t="s">
        <v>261</v>
      </c>
      <c r="S57" s="70" t="s">
        <v>70</v>
      </c>
      <c r="T57" s="47" t="s">
        <v>71</v>
      </c>
      <c r="U57" s="49" t="s">
        <v>569</v>
      </c>
      <c r="V57" s="58">
        <v>2025</v>
      </c>
      <c r="W57" s="73">
        <v>2025.1</v>
      </c>
      <c r="X57" s="73">
        <v>2025.12</v>
      </c>
      <c r="Y57" s="58">
        <v>400</v>
      </c>
      <c r="Z57" s="58">
        <v>400</v>
      </c>
      <c r="AA57" s="58">
        <v>0</v>
      </c>
      <c r="AB57" s="58">
        <v>0</v>
      </c>
      <c r="AC57" s="58">
        <v>0</v>
      </c>
      <c r="AD57" s="58">
        <v>2500</v>
      </c>
      <c r="AE57" s="58">
        <v>30</v>
      </c>
      <c r="AF57" s="49" t="s">
        <v>72</v>
      </c>
      <c r="AG57" s="49" t="s">
        <v>72</v>
      </c>
      <c r="AH57" s="49" t="s">
        <v>72</v>
      </c>
      <c r="AI57" s="47" t="s">
        <v>73</v>
      </c>
      <c r="AJ57" s="49" t="s">
        <v>72</v>
      </c>
      <c r="AK57" s="49" t="s">
        <v>72</v>
      </c>
      <c r="AL57" s="49" t="s">
        <v>173</v>
      </c>
      <c r="AM57" s="58" t="s">
        <v>72</v>
      </c>
      <c r="AN57" s="58" t="s">
        <v>173</v>
      </c>
      <c r="AO57" s="49" t="s">
        <v>559</v>
      </c>
      <c r="AP57" s="49">
        <v>15123493141</v>
      </c>
    </row>
    <row r="58" s="29" customFormat="1" ht="17" customHeight="1" spans="1:42">
      <c r="A58" s="47">
        <v>52</v>
      </c>
      <c r="B58" s="60" t="s">
        <v>618</v>
      </c>
      <c r="C58" s="61" t="s">
        <v>54</v>
      </c>
      <c r="D58" s="49" t="s">
        <v>180</v>
      </c>
      <c r="E58" s="60" t="s">
        <v>181</v>
      </c>
      <c r="F58" s="62" t="s">
        <v>619</v>
      </c>
      <c r="G58" s="60" t="s">
        <v>562</v>
      </c>
      <c r="H58" s="63" t="s">
        <v>620</v>
      </c>
      <c r="I58" s="60" t="s">
        <v>621</v>
      </c>
      <c r="J58" s="60" t="s">
        <v>622</v>
      </c>
      <c r="K58" s="60" t="s">
        <v>623</v>
      </c>
      <c r="L58" s="60" t="s">
        <v>624</v>
      </c>
      <c r="M58" s="60" t="s">
        <v>64</v>
      </c>
      <c r="N58" s="60" t="s">
        <v>65</v>
      </c>
      <c r="O58" s="60" t="s">
        <v>625</v>
      </c>
      <c r="P58" s="60" t="s">
        <v>626</v>
      </c>
      <c r="Q58" s="60" t="s">
        <v>627</v>
      </c>
      <c r="R58" s="60" t="s">
        <v>372</v>
      </c>
      <c r="S58" s="60" t="s">
        <v>70</v>
      </c>
      <c r="T58" s="47" t="s">
        <v>71</v>
      </c>
      <c r="U58" s="60" t="s">
        <v>628</v>
      </c>
      <c r="V58" s="61">
        <v>2025</v>
      </c>
      <c r="W58" s="74">
        <v>2025.01</v>
      </c>
      <c r="X58" s="74">
        <v>2025.12</v>
      </c>
      <c r="Y58" s="83">
        <v>7.5</v>
      </c>
      <c r="Z58" s="84">
        <v>5</v>
      </c>
      <c r="AA58" s="61">
        <v>0</v>
      </c>
      <c r="AB58" s="61">
        <v>0</v>
      </c>
      <c r="AC58" s="61">
        <v>2.5</v>
      </c>
      <c r="AD58" s="61">
        <v>961</v>
      </c>
      <c r="AE58" s="61">
        <v>76</v>
      </c>
      <c r="AF58" s="61" t="s">
        <v>72</v>
      </c>
      <c r="AG58" s="61" t="s">
        <v>72</v>
      </c>
      <c r="AH58" s="60"/>
      <c r="AI58" s="61" t="s">
        <v>73</v>
      </c>
      <c r="AJ58" s="61" t="s">
        <v>73</v>
      </c>
      <c r="AK58" s="60" t="s">
        <v>73</v>
      </c>
      <c r="AL58" s="60" t="s">
        <v>629</v>
      </c>
      <c r="AM58" s="60" t="s">
        <v>73</v>
      </c>
      <c r="AN58" s="60" t="s">
        <v>629</v>
      </c>
      <c r="AO58" s="60" t="s">
        <v>630</v>
      </c>
      <c r="AP58" s="60">
        <v>18223655304</v>
      </c>
    </row>
    <row r="59" s="29" customFormat="1" ht="17" customHeight="1" spans="1:42">
      <c r="A59" s="47">
        <v>53</v>
      </c>
      <c r="B59" s="60" t="s">
        <v>631</v>
      </c>
      <c r="C59" s="61" t="s">
        <v>54</v>
      </c>
      <c r="D59" s="49" t="s">
        <v>180</v>
      </c>
      <c r="E59" s="60" t="s">
        <v>181</v>
      </c>
      <c r="F59" s="62" t="s">
        <v>632</v>
      </c>
      <c r="G59" s="60" t="s">
        <v>58</v>
      </c>
      <c r="H59" s="63" t="s">
        <v>633</v>
      </c>
      <c r="I59" s="60" t="s">
        <v>634</v>
      </c>
      <c r="J59" s="60" t="s">
        <v>622</v>
      </c>
      <c r="K59" s="60" t="s">
        <v>634</v>
      </c>
      <c r="L59" s="60" t="s">
        <v>635</v>
      </c>
      <c r="M59" s="60" t="s">
        <v>64</v>
      </c>
      <c r="N59" s="60" t="s">
        <v>65</v>
      </c>
      <c r="O59" s="60" t="s">
        <v>636</v>
      </c>
      <c r="P59" s="60" t="s">
        <v>637</v>
      </c>
      <c r="Q59" s="60" t="s">
        <v>638</v>
      </c>
      <c r="R59" s="60" t="s">
        <v>639</v>
      </c>
      <c r="S59" s="60" t="s">
        <v>70</v>
      </c>
      <c r="T59" s="47" t="s">
        <v>71</v>
      </c>
      <c r="U59" s="60" t="s">
        <v>628</v>
      </c>
      <c r="V59" s="61">
        <v>2025</v>
      </c>
      <c r="W59" s="75">
        <v>2025.01</v>
      </c>
      <c r="X59" s="75">
        <v>2025.12</v>
      </c>
      <c r="Y59" s="83">
        <v>14.4</v>
      </c>
      <c r="Z59" s="84">
        <v>9.6</v>
      </c>
      <c r="AA59" s="61">
        <v>0</v>
      </c>
      <c r="AB59" s="61">
        <v>0</v>
      </c>
      <c r="AC59" s="61">
        <v>4.8</v>
      </c>
      <c r="AD59" s="61">
        <v>26</v>
      </c>
      <c r="AE59" s="61">
        <v>3</v>
      </c>
      <c r="AF59" s="61" t="s">
        <v>72</v>
      </c>
      <c r="AG59" s="61" t="s">
        <v>72</v>
      </c>
      <c r="AH59" s="60"/>
      <c r="AI59" s="61" t="s">
        <v>73</v>
      </c>
      <c r="AJ59" s="61" t="s">
        <v>72</v>
      </c>
      <c r="AK59" s="60" t="s">
        <v>72</v>
      </c>
      <c r="AL59" s="60" t="s">
        <v>72</v>
      </c>
      <c r="AM59" s="60" t="s">
        <v>72</v>
      </c>
      <c r="AN59" s="60" t="s">
        <v>72</v>
      </c>
      <c r="AO59" s="60" t="s">
        <v>630</v>
      </c>
      <c r="AP59" s="60">
        <v>18223655304</v>
      </c>
    </row>
    <row r="60" s="29" customFormat="1" ht="17" customHeight="1" spans="1:42">
      <c r="A60" s="47">
        <v>54</v>
      </c>
      <c r="B60" s="60" t="s">
        <v>640</v>
      </c>
      <c r="C60" s="61" t="s">
        <v>54</v>
      </c>
      <c r="D60" s="49" t="s">
        <v>180</v>
      </c>
      <c r="E60" s="60" t="s">
        <v>181</v>
      </c>
      <c r="F60" s="62" t="s">
        <v>641</v>
      </c>
      <c r="G60" s="60" t="s">
        <v>58</v>
      </c>
      <c r="H60" s="63" t="s">
        <v>642</v>
      </c>
      <c r="I60" s="60" t="s">
        <v>643</v>
      </c>
      <c r="J60" s="60" t="s">
        <v>622</v>
      </c>
      <c r="K60" s="60" t="s">
        <v>643</v>
      </c>
      <c r="L60" s="60" t="s">
        <v>644</v>
      </c>
      <c r="M60" s="60" t="s">
        <v>64</v>
      </c>
      <c r="N60" s="60" t="s">
        <v>65</v>
      </c>
      <c r="O60" s="60" t="s">
        <v>645</v>
      </c>
      <c r="P60" s="60" t="s">
        <v>646</v>
      </c>
      <c r="Q60" s="60" t="s">
        <v>647</v>
      </c>
      <c r="R60" s="60" t="s">
        <v>372</v>
      </c>
      <c r="S60" s="60" t="s">
        <v>70</v>
      </c>
      <c r="T60" s="47" t="s">
        <v>71</v>
      </c>
      <c r="U60" s="60" t="s">
        <v>628</v>
      </c>
      <c r="V60" s="61">
        <v>2025</v>
      </c>
      <c r="W60" s="74">
        <v>2025.01</v>
      </c>
      <c r="X60" s="74">
        <v>2025.12</v>
      </c>
      <c r="Y60" s="83">
        <v>172</v>
      </c>
      <c r="Z60" s="84">
        <v>86</v>
      </c>
      <c r="AA60" s="61">
        <v>0</v>
      </c>
      <c r="AB60" s="61">
        <v>0</v>
      </c>
      <c r="AC60" s="84">
        <v>86</v>
      </c>
      <c r="AD60" s="61">
        <v>72</v>
      </c>
      <c r="AE60" s="61">
        <v>5</v>
      </c>
      <c r="AF60" s="61" t="s">
        <v>72</v>
      </c>
      <c r="AG60" s="61" t="s">
        <v>72</v>
      </c>
      <c r="AH60" s="60"/>
      <c r="AI60" s="61" t="s">
        <v>73</v>
      </c>
      <c r="AJ60" s="61" t="s">
        <v>72</v>
      </c>
      <c r="AK60" s="60" t="s">
        <v>73</v>
      </c>
      <c r="AL60" s="60" t="s">
        <v>648</v>
      </c>
      <c r="AM60" s="60" t="s">
        <v>73</v>
      </c>
      <c r="AN60" s="60" t="s">
        <v>649</v>
      </c>
      <c r="AO60" s="60" t="s">
        <v>630</v>
      </c>
      <c r="AP60" s="60">
        <v>18223655304</v>
      </c>
    </row>
    <row r="61" s="29" customFormat="1" ht="17" customHeight="1" spans="1:42">
      <c r="A61" s="47">
        <v>55</v>
      </c>
      <c r="B61" s="60" t="s">
        <v>650</v>
      </c>
      <c r="C61" s="61" t="s">
        <v>54</v>
      </c>
      <c r="D61" s="49" t="s">
        <v>180</v>
      </c>
      <c r="E61" s="60" t="s">
        <v>181</v>
      </c>
      <c r="F61" s="62" t="s">
        <v>651</v>
      </c>
      <c r="G61" s="60" t="s">
        <v>58</v>
      </c>
      <c r="H61" s="63" t="s">
        <v>633</v>
      </c>
      <c r="I61" s="60" t="s">
        <v>652</v>
      </c>
      <c r="J61" s="60" t="s">
        <v>622</v>
      </c>
      <c r="K61" s="60" t="s">
        <v>652</v>
      </c>
      <c r="L61" s="60" t="s">
        <v>653</v>
      </c>
      <c r="M61" s="60" t="s">
        <v>64</v>
      </c>
      <c r="N61" s="60" t="s">
        <v>65</v>
      </c>
      <c r="O61" s="60" t="s">
        <v>654</v>
      </c>
      <c r="P61" s="60" t="s">
        <v>655</v>
      </c>
      <c r="Q61" s="60" t="s">
        <v>656</v>
      </c>
      <c r="R61" s="60" t="s">
        <v>372</v>
      </c>
      <c r="S61" s="60" t="s">
        <v>70</v>
      </c>
      <c r="T61" s="47" t="s">
        <v>71</v>
      </c>
      <c r="U61" s="60" t="s">
        <v>628</v>
      </c>
      <c r="V61" s="61">
        <v>2025</v>
      </c>
      <c r="W61" s="75">
        <v>2025.01</v>
      </c>
      <c r="X61" s="75">
        <v>2025.12</v>
      </c>
      <c r="Y61" s="83">
        <v>118</v>
      </c>
      <c r="Z61" s="84">
        <v>59</v>
      </c>
      <c r="AA61" s="61">
        <v>0</v>
      </c>
      <c r="AB61" s="61">
        <v>0</v>
      </c>
      <c r="AC61" s="61">
        <v>59</v>
      </c>
      <c r="AD61" s="61">
        <v>38</v>
      </c>
      <c r="AE61" s="61">
        <v>4</v>
      </c>
      <c r="AF61" s="61" t="s">
        <v>72</v>
      </c>
      <c r="AG61" s="61" t="s">
        <v>72</v>
      </c>
      <c r="AH61" s="60"/>
      <c r="AI61" s="61" t="s">
        <v>73</v>
      </c>
      <c r="AJ61" s="61" t="s">
        <v>73</v>
      </c>
      <c r="AK61" s="60" t="s">
        <v>73</v>
      </c>
      <c r="AL61" s="60" t="s">
        <v>648</v>
      </c>
      <c r="AM61" s="60" t="s">
        <v>73</v>
      </c>
      <c r="AN61" s="60" t="s">
        <v>649</v>
      </c>
      <c r="AO61" s="60" t="s">
        <v>630</v>
      </c>
      <c r="AP61" s="60">
        <v>18223655304</v>
      </c>
    </row>
    <row r="62" s="29" customFormat="1" ht="17" customHeight="1" spans="1:42">
      <c r="A62" s="47">
        <v>56</v>
      </c>
      <c r="B62" s="60" t="s">
        <v>657</v>
      </c>
      <c r="C62" s="61" t="s">
        <v>54</v>
      </c>
      <c r="D62" s="49" t="s">
        <v>180</v>
      </c>
      <c r="E62" s="60" t="s">
        <v>181</v>
      </c>
      <c r="F62" s="62" t="s">
        <v>658</v>
      </c>
      <c r="G62" s="60" t="s">
        <v>58</v>
      </c>
      <c r="H62" s="63" t="s">
        <v>659</v>
      </c>
      <c r="I62" s="60" t="s">
        <v>660</v>
      </c>
      <c r="J62" s="60" t="s">
        <v>661</v>
      </c>
      <c r="K62" s="60" t="s">
        <v>660</v>
      </c>
      <c r="L62" s="60" t="s">
        <v>662</v>
      </c>
      <c r="M62" s="60" t="s">
        <v>64</v>
      </c>
      <c r="N62" s="60" t="s">
        <v>65</v>
      </c>
      <c r="O62" s="60" t="s">
        <v>663</v>
      </c>
      <c r="P62" s="60" t="s">
        <v>664</v>
      </c>
      <c r="Q62" s="60" t="s">
        <v>665</v>
      </c>
      <c r="R62" s="60" t="s">
        <v>639</v>
      </c>
      <c r="S62" s="60" t="s">
        <v>70</v>
      </c>
      <c r="T62" s="47" t="s">
        <v>71</v>
      </c>
      <c r="U62" s="60" t="s">
        <v>628</v>
      </c>
      <c r="V62" s="61">
        <v>2025</v>
      </c>
      <c r="W62" s="74">
        <v>2025.01</v>
      </c>
      <c r="X62" s="74">
        <v>2025.12</v>
      </c>
      <c r="Y62" s="83">
        <v>4.8</v>
      </c>
      <c r="Z62" s="84">
        <v>3.2</v>
      </c>
      <c r="AA62" s="61">
        <v>0</v>
      </c>
      <c r="AB62" s="61">
        <v>0</v>
      </c>
      <c r="AC62" s="61">
        <v>1.6</v>
      </c>
      <c r="AD62" s="61">
        <v>42</v>
      </c>
      <c r="AE62" s="61">
        <v>3</v>
      </c>
      <c r="AF62" s="61" t="s">
        <v>72</v>
      </c>
      <c r="AG62" s="61" t="s">
        <v>72</v>
      </c>
      <c r="AH62" s="60"/>
      <c r="AI62" s="61" t="s">
        <v>73</v>
      </c>
      <c r="AJ62" s="61" t="s">
        <v>72</v>
      </c>
      <c r="AK62" s="60" t="s">
        <v>72</v>
      </c>
      <c r="AL62" s="60" t="s">
        <v>72</v>
      </c>
      <c r="AM62" s="60" t="s">
        <v>72</v>
      </c>
      <c r="AN62" s="60" t="s">
        <v>72</v>
      </c>
      <c r="AO62" s="60" t="s">
        <v>630</v>
      </c>
      <c r="AP62" s="60">
        <v>18223655304</v>
      </c>
    </row>
    <row r="63" s="29" customFormat="1" ht="17" customHeight="1" spans="1:42">
      <c r="A63" s="47">
        <v>57</v>
      </c>
      <c r="B63" s="60" t="s">
        <v>666</v>
      </c>
      <c r="C63" s="61" t="s">
        <v>54</v>
      </c>
      <c r="D63" s="49" t="s">
        <v>180</v>
      </c>
      <c r="E63" s="60" t="s">
        <v>181</v>
      </c>
      <c r="F63" s="62" t="s">
        <v>667</v>
      </c>
      <c r="G63" s="60" t="s">
        <v>58</v>
      </c>
      <c r="H63" s="63" t="s">
        <v>620</v>
      </c>
      <c r="I63" s="60" t="s">
        <v>668</v>
      </c>
      <c r="J63" s="60" t="s">
        <v>622</v>
      </c>
      <c r="K63" s="60" t="s">
        <v>668</v>
      </c>
      <c r="L63" s="60" t="s">
        <v>669</v>
      </c>
      <c r="M63" s="60" t="s">
        <v>64</v>
      </c>
      <c r="N63" s="60" t="s">
        <v>65</v>
      </c>
      <c r="O63" s="60" t="s">
        <v>663</v>
      </c>
      <c r="P63" s="60" t="s">
        <v>626</v>
      </c>
      <c r="Q63" s="60" t="s">
        <v>627</v>
      </c>
      <c r="R63" s="60" t="s">
        <v>639</v>
      </c>
      <c r="S63" s="60" t="s">
        <v>70</v>
      </c>
      <c r="T63" s="47" t="s">
        <v>71</v>
      </c>
      <c r="U63" s="60" t="s">
        <v>628</v>
      </c>
      <c r="V63" s="61">
        <v>2025</v>
      </c>
      <c r="W63" s="75">
        <v>2025.01</v>
      </c>
      <c r="X63" s="75">
        <v>2025.12</v>
      </c>
      <c r="Y63" s="83">
        <v>6</v>
      </c>
      <c r="Z63" s="84">
        <v>4</v>
      </c>
      <c r="AA63" s="61">
        <v>0</v>
      </c>
      <c r="AB63" s="61">
        <v>0</v>
      </c>
      <c r="AC63" s="61">
        <v>2</v>
      </c>
      <c r="AD63" s="61">
        <v>116</v>
      </c>
      <c r="AE63" s="61">
        <v>5</v>
      </c>
      <c r="AF63" s="61" t="s">
        <v>72</v>
      </c>
      <c r="AG63" s="61" t="s">
        <v>72</v>
      </c>
      <c r="AH63" s="60"/>
      <c r="AI63" s="61" t="s">
        <v>73</v>
      </c>
      <c r="AJ63" s="61" t="s">
        <v>72</v>
      </c>
      <c r="AK63" s="60" t="s">
        <v>73</v>
      </c>
      <c r="AL63" s="60" t="s">
        <v>629</v>
      </c>
      <c r="AM63" s="60" t="s">
        <v>73</v>
      </c>
      <c r="AN63" s="60" t="s">
        <v>629</v>
      </c>
      <c r="AO63" s="60" t="s">
        <v>630</v>
      </c>
      <c r="AP63" s="60">
        <v>18223655304</v>
      </c>
    </row>
    <row r="64" s="29" customFormat="1" ht="17" customHeight="1" spans="1:42">
      <c r="A64" s="47">
        <v>58</v>
      </c>
      <c r="B64" s="60" t="s">
        <v>670</v>
      </c>
      <c r="C64" s="61" t="s">
        <v>54</v>
      </c>
      <c r="D64" s="49" t="s">
        <v>299</v>
      </c>
      <c r="E64" s="49" t="s">
        <v>300</v>
      </c>
      <c r="F64" s="62" t="s">
        <v>671</v>
      </c>
      <c r="G64" s="60" t="s">
        <v>58</v>
      </c>
      <c r="H64" s="63" t="s">
        <v>672</v>
      </c>
      <c r="I64" s="60" t="s">
        <v>673</v>
      </c>
      <c r="J64" s="60" t="s">
        <v>622</v>
      </c>
      <c r="K64" s="60" t="s">
        <v>673</v>
      </c>
      <c r="L64" s="60" t="s">
        <v>674</v>
      </c>
      <c r="M64" s="60" t="s">
        <v>64</v>
      </c>
      <c r="N64" s="60" t="s">
        <v>65</v>
      </c>
      <c r="O64" s="60" t="s">
        <v>675</v>
      </c>
      <c r="P64" s="60" t="s">
        <v>676</v>
      </c>
      <c r="Q64" s="60" t="s">
        <v>638</v>
      </c>
      <c r="R64" s="60" t="s">
        <v>372</v>
      </c>
      <c r="S64" s="60" t="s">
        <v>70</v>
      </c>
      <c r="T64" s="47" t="s">
        <v>71</v>
      </c>
      <c r="U64" s="60" t="s">
        <v>628</v>
      </c>
      <c r="V64" s="61">
        <v>2025</v>
      </c>
      <c r="W64" s="74">
        <v>2025.01</v>
      </c>
      <c r="X64" s="74">
        <v>2025.12</v>
      </c>
      <c r="Y64" s="83">
        <v>32.4</v>
      </c>
      <c r="Z64" s="84">
        <v>21.6</v>
      </c>
      <c r="AA64" s="61">
        <v>0</v>
      </c>
      <c r="AB64" s="61">
        <v>0</v>
      </c>
      <c r="AC64" s="61">
        <v>10.8</v>
      </c>
      <c r="AD64" s="61">
        <v>41</v>
      </c>
      <c r="AE64" s="61">
        <v>6</v>
      </c>
      <c r="AF64" s="61" t="s">
        <v>72</v>
      </c>
      <c r="AG64" s="61" t="s">
        <v>72</v>
      </c>
      <c r="AH64" s="60"/>
      <c r="AI64" s="61" t="s">
        <v>73</v>
      </c>
      <c r="AJ64" s="61" t="s">
        <v>73</v>
      </c>
      <c r="AK64" s="60" t="s">
        <v>72</v>
      </c>
      <c r="AL64" s="60" t="s">
        <v>72</v>
      </c>
      <c r="AM64" s="60" t="s">
        <v>72</v>
      </c>
      <c r="AN64" s="60" t="s">
        <v>72</v>
      </c>
      <c r="AO64" s="60" t="s">
        <v>630</v>
      </c>
      <c r="AP64" s="60">
        <v>18223655304</v>
      </c>
    </row>
    <row r="65" s="29" customFormat="1" ht="17" customHeight="1" spans="1:42">
      <c r="A65" s="47">
        <v>59</v>
      </c>
      <c r="B65" s="60" t="s">
        <v>677</v>
      </c>
      <c r="C65" s="61" t="s">
        <v>54</v>
      </c>
      <c r="D65" s="58" t="s">
        <v>299</v>
      </c>
      <c r="E65" s="49" t="s">
        <v>610</v>
      </c>
      <c r="F65" s="62" t="s">
        <v>678</v>
      </c>
      <c r="G65" s="60" t="s">
        <v>679</v>
      </c>
      <c r="H65" s="63" t="s">
        <v>620</v>
      </c>
      <c r="I65" s="60" t="s">
        <v>680</v>
      </c>
      <c r="J65" s="60" t="s">
        <v>622</v>
      </c>
      <c r="K65" s="60" t="s">
        <v>680</v>
      </c>
      <c r="L65" s="60" t="s">
        <v>681</v>
      </c>
      <c r="M65" s="60" t="s">
        <v>64</v>
      </c>
      <c r="N65" s="60" t="s">
        <v>65</v>
      </c>
      <c r="O65" s="60" t="s">
        <v>682</v>
      </c>
      <c r="P65" s="60" t="s">
        <v>637</v>
      </c>
      <c r="Q65" s="60" t="s">
        <v>638</v>
      </c>
      <c r="R65" s="60" t="s">
        <v>372</v>
      </c>
      <c r="S65" s="60" t="s">
        <v>70</v>
      </c>
      <c r="T65" s="47" t="s">
        <v>71</v>
      </c>
      <c r="U65" s="60" t="s">
        <v>628</v>
      </c>
      <c r="V65" s="61">
        <v>2025</v>
      </c>
      <c r="W65" s="75">
        <v>2025.01</v>
      </c>
      <c r="X65" s="75">
        <v>2025.12</v>
      </c>
      <c r="Y65" s="83">
        <v>25.2</v>
      </c>
      <c r="Z65" s="84">
        <v>16.8</v>
      </c>
      <c r="AA65" s="61">
        <v>0</v>
      </c>
      <c r="AB65" s="61">
        <v>0</v>
      </c>
      <c r="AC65" s="61">
        <v>8.4</v>
      </c>
      <c r="AD65" s="61">
        <v>581</v>
      </c>
      <c r="AE65" s="61">
        <v>52</v>
      </c>
      <c r="AF65" s="61" t="s">
        <v>72</v>
      </c>
      <c r="AG65" s="61" t="s">
        <v>72</v>
      </c>
      <c r="AH65" s="60"/>
      <c r="AI65" s="61" t="s">
        <v>73</v>
      </c>
      <c r="AJ65" s="61" t="s">
        <v>73</v>
      </c>
      <c r="AK65" s="60" t="s">
        <v>72</v>
      </c>
      <c r="AL65" s="60" t="s">
        <v>72</v>
      </c>
      <c r="AM65" s="60" t="s">
        <v>72</v>
      </c>
      <c r="AN65" s="60" t="s">
        <v>72</v>
      </c>
      <c r="AO65" s="60" t="s">
        <v>630</v>
      </c>
      <c r="AP65" s="60">
        <v>18223655304</v>
      </c>
    </row>
    <row r="66" s="29" customFormat="1" ht="17" customHeight="1" spans="1:42">
      <c r="A66" s="47">
        <v>60</v>
      </c>
      <c r="B66" s="60" t="s">
        <v>683</v>
      </c>
      <c r="C66" s="61" t="s">
        <v>54</v>
      </c>
      <c r="D66" s="58" t="s">
        <v>299</v>
      </c>
      <c r="E66" s="49" t="s">
        <v>610</v>
      </c>
      <c r="F66" s="62" t="s">
        <v>684</v>
      </c>
      <c r="G66" s="60" t="s">
        <v>58</v>
      </c>
      <c r="H66" s="63" t="s">
        <v>685</v>
      </c>
      <c r="I66" s="60" t="s">
        <v>686</v>
      </c>
      <c r="J66" s="60" t="s">
        <v>687</v>
      </c>
      <c r="K66" s="60" t="s">
        <v>686</v>
      </c>
      <c r="L66" s="60" t="s">
        <v>688</v>
      </c>
      <c r="M66" s="60" t="s">
        <v>64</v>
      </c>
      <c r="N66" s="60" t="s">
        <v>65</v>
      </c>
      <c r="O66" s="60" t="s">
        <v>689</v>
      </c>
      <c r="P66" s="60" t="s">
        <v>626</v>
      </c>
      <c r="Q66" s="60" t="s">
        <v>638</v>
      </c>
      <c r="R66" s="60" t="s">
        <v>372</v>
      </c>
      <c r="S66" s="60" t="s">
        <v>70</v>
      </c>
      <c r="T66" s="47" t="s">
        <v>71</v>
      </c>
      <c r="U66" s="60" t="s">
        <v>628</v>
      </c>
      <c r="V66" s="61">
        <v>2025</v>
      </c>
      <c r="W66" s="74">
        <v>2025.01</v>
      </c>
      <c r="X66" s="74">
        <v>2025.12</v>
      </c>
      <c r="Y66" s="83">
        <v>18</v>
      </c>
      <c r="Z66" s="84">
        <v>12</v>
      </c>
      <c r="AA66" s="61">
        <v>0</v>
      </c>
      <c r="AB66" s="61">
        <v>0</v>
      </c>
      <c r="AC66" s="61">
        <v>6</v>
      </c>
      <c r="AD66" s="61">
        <v>126</v>
      </c>
      <c r="AE66" s="61">
        <v>12</v>
      </c>
      <c r="AF66" s="61" t="s">
        <v>72</v>
      </c>
      <c r="AG66" s="61" t="s">
        <v>72</v>
      </c>
      <c r="AH66" s="60"/>
      <c r="AI66" s="61" t="s">
        <v>73</v>
      </c>
      <c r="AJ66" s="61" t="s">
        <v>72</v>
      </c>
      <c r="AK66" s="60" t="s">
        <v>72</v>
      </c>
      <c r="AL66" s="60" t="s">
        <v>72</v>
      </c>
      <c r="AM66" s="60" t="s">
        <v>72</v>
      </c>
      <c r="AN66" s="60" t="s">
        <v>72</v>
      </c>
      <c r="AO66" s="60" t="s">
        <v>630</v>
      </c>
      <c r="AP66" s="60">
        <v>18223655304</v>
      </c>
    </row>
    <row r="67" s="29" customFormat="1" ht="17" customHeight="1" spans="1:42">
      <c r="A67" s="47">
        <v>61</v>
      </c>
      <c r="B67" s="60" t="s">
        <v>690</v>
      </c>
      <c r="C67" s="61" t="s">
        <v>54</v>
      </c>
      <c r="D67" s="58" t="s">
        <v>299</v>
      </c>
      <c r="E67" s="49" t="s">
        <v>610</v>
      </c>
      <c r="F67" s="62" t="s">
        <v>691</v>
      </c>
      <c r="G67" s="60" t="s">
        <v>58</v>
      </c>
      <c r="H67" s="89" t="s">
        <v>692</v>
      </c>
      <c r="I67" s="60" t="s">
        <v>693</v>
      </c>
      <c r="J67" s="60" t="s">
        <v>687</v>
      </c>
      <c r="K67" s="60" t="s">
        <v>693</v>
      </c>
      <c r="L67" s="60" t="s">
        <v>694</v>
      </c>
      <c r="M67" s="60" t="s">
        <v>64</v>
      </c>
      <c r="N67" s="60" t="s">
        <v>65</v>
      </c>
      <c r="O67" s="60" t="s">
        <v>689</v>
      </c>
      <c r="P67" s="60" t="s">
        <v>695</v>
      </c>
      <c r="Q67" s="60" t="s">
        <v>656</v>
      </c>
      <c r="R67" s="60" t="s">
        <v>372</v>
      </c>
      <c r="S67" s="60" t="s">
        <v>70</v>
      </c>
      <c r="T67" s="47" t="s">
        <v>71</v>
      </c>
      <c r="U67" s="60" t="s">
        <v>628</v>
      </c>
      <c r="V67" s="61">
        <v>2025</v>
      </c>
      <c r="W67" s="74">
        <v>2025.01</v>
      </c>
      <c r="X67" s="74">
        <v>2025.12</v>
      </c>
      <c r="Y67" s="96">
        <v>7.2</v>
      </c>
      <c r="Z67" s="97">
        <v>4.8</v>
      </c>
      <c r="AA67" s="61">
        <v>0</v>
      </c>
      <c r="AB67" s="61">
        <v>0</v>
      </c>
      <c r="AC67" s="61">
        <v>2.4</v>
      </c>
      <c r="AD67" s="61">
        <v>76</v>
      </c>
      <c r="AE67" s="61">
        <v>4</v>
      </c>
      <c r="AF67" s="61" t="s">
        <v>72</v>
      </c>
      <c r="AG67" s="61" t="s">
        <v>72</v>
      </c>
      <c r="AH67" s="60"/>
      <c r="AI67" s="61" t="s">
        <v>73</v>
      </c>
      <c r="AJ67" s="61" t="s">
        <v>73</v>
      </c>
      <c r="AK67" s="60" t="s">
        <v>72</v>
      </c>
      <c r="AL67" s="60" t="s">
        <v>72</v>
      </c>
      <c r="AM67" s="60" t="s">
        <v>72</v>
      </c>
      <c r="AN67" s="60" t="s">
        <v>72</v>
      </c>
      <c r="AO67" s="60" t="s">
        <v>630</v>
      </c>
      <c r="AP67" s="60">
        <v>18223655304</v>
      </c>
    </row>
    <row r="68" s="29" customFormat="1" ht="17" customHeight="1" spans="1:42">
      <c r="A68" s="47">
        <v>62</v>
      </c>
      <c r="B68" s="60" t="s">
        <v>696</v>
      </c>
      <c r="C68" s="61" t="s">
        <v>54</v>
      </c>
      <c r="D68" s="58" t="s">
        <v>299</v>
      </c>
      <c r="E68" s="49" t="s">
        <v>610</v>
      </c>
      <c r="F68" s="62" t="s">
        <v>697</v>
      </c>
      <c r="G68" s="60" t="s">
        <v>58</v>
      </c>
      <c r="H68" s="89" t="s">
        <v>698</v>
      </c>
      <c r="I68" s="60" t="s">
        <v>699</v>
      </c>
      <c r="J68" s="60" t="s">
        <v>687</v>
      </c>
      <c r="K68" s="60" t="s">
        <v>699</v>
      </c>
      <c r="L68" s="60" t="s">
        <v>700</v>
      </c>
      <c r="M68" s="60" t="s">
        <v>64</v>
      </c>
      <c r="N68" s="60" t="s">
        <v>65</v>
      </c>
      <c r="O68" s="60" t="s">
        <v>689</v>
      </c>
      <c r="P68" s="60" t="s">
        <v>626</v>
      </c>
      <c r="Q68" s="60" t="s">
        <v>647</v>
      </c>
      <c r="R68" s="60" t="s">
        <v>372</v>
      </c>
      <c r="S68" s="60" t="s">
        <v>70</v>
      </c>
      <c r="T68" s="47" t="s">
        <v>71</v>
      </c>
      <c r="U68" s="60" t="s">
        <v>628</v>
      </c>
      <c r="V68" s="61">
        <v>2025</v>
      </c>
      <c r="W68" s="75">
        <v>2025.01</v>
      </c>
      <c r="X68" s="75">
        <v>2025.12</v>
      </c>
      <c r="Y68" s="96">
        <v>12</v>
      </c>
      <c r="Z68" s="97">
        <v>8</v>
      </c>
      <c r="AA68" s="61">
        <v>0</v>
      </c>
      <c r="AB68" s="61">
        <v>0</v>
      </c>
      <c r="AC68" s="61">
        <v>4</v>
      </c>
      <c r="AD68" s="61">
        <v>69</v>
      </c>
      <c r="AE68" s="61">
        <v>3</v>
      </c>
      <c r="AF68" s="61" t="s">
        <v>72</v>
      </c>
      <c r="AG68" s="61" t="s">
        <v>72</v>
      </c>
      <c r="AH68" s="60"/>
      <c r="AI68" s="61" t="s">
        <v>73</v>
      </c>
      <c r="AJ68" s="61" t="s">
        <v>73</v>
      </c>
      <c r="AK68" s="60" t="s">
        <v>72</v>
      </c>
      <c r="AL68" s="60" t="s">
        <v>72</v>
      </c>
      <c r="AM68" s="60" t="s">
        <v>72</v>
      </c>
      <c r="AN68" s="60" t="s">
        <v>72</v>
      </c>
      <c r="AO68" s="60" t="s">
        <v>630</v>
      </c>
      <c r="AP68" s="60">
        <v>18223655304</v>
      </c>
    </row>
    <row r="69" s="29" customFormat="1" ht="17" customHeight="1" spans="1:42">
      <c r="A69" s="47">
        <v>63</v>
      </c>
      <c r="B69" s="60" t="s">
        <v>701</v>
      </c>
      <c r="C69" s="61" t="s">
        <v>54</v>
      </c>
      <c r="D69" s="58" t="s">
        <v>299</v>
      </c>
      <c r="E69" s="49" t="s">
        <v>610</v>
      </c>
      <c r="F69" s="62" t="s">
        <v>702</v>
      </c>
      <c r="G69" s="60" t="s">
        <v>58</v>
      </c>
      <c r="H69" s="89" t="s">
        <v>659</v>
      </c>
      <c r="I69" s="60" t="s">
        <v>699</v>
      </c>
      <c r="J69" s="60" t="s">
        <v>687</v>
      </c>
      <c r="K69" s="60" t="s">
        <v>699</v>
      </c>
      <c r="L69" s="60" t="s">
        <v>700</v>
      </c>
      <c r="M69" s="60" t="s">
        <v>64</v>
      </c>
      <c r="N69" s="60" t="s">
        <v>65</v>
      </c>
      <c r="O69" s="60" t="s">
        <v>689</v>
      </c>
      <c r="P69" s="60" t="s">
        <v>626</v>
      </c>
      <c r="Q69" s="60" t="s">
        <v>647</v>
      </c>
      <c r="R69" s="60" t="s">
        <v>372</v>
      </c>
      <c r="S69" s="60" t="s">
        <v>70</v>
      </c>
      <c r="T69" s="47" t="s">
        <v>71</v>
      </c>
      <c r="U69" s="60" t="s">
        <v>628</v>
      </c>
      <c r="V69" s="61">
        <v>2025</v>
      </c>
      <c r="W69" s="74">
        <v>2025.01</v>
      </c>
      <c r="X69" s="74">
        <v>2025.12</v>
      </c>
      <c r="Y69" s="96">
        <v>12</v>
      </c>
      <c r="Z69" s="97">
        <v>8</v>
      </c>
      <c r="AA69" s="61">
        <v>0</v>
      </c>
      <c r="AB69" s="61">
        <v>0</v>
      </c>
      <c r="AC69" s="61">
        <v>4</v>
      </c>
      <c r="AD69" s="61">
        <v>73</v>
      </c>
      <c r="AE69" s="61">
        <v>5</v>
      </c>
      <c r="AF69" s="61" t="s">
        <v>72</v>
      </c>
      <c r="AG69" s="61" t="s">
        <v>72</v>
      </c>
      <c r="AH69" s="60"/>
      <c r="AI69" s="61" t="s">
        <v>73</v>
      </c>
      <c r="AJ69" s="61" t="s">
        <v>72</v>
      </c>
      <c r="AK69" s="60" t="s">
        <v>72</v>
      </c>
      <c r="AL69" s="60" t="s">
        <v>72</v>
      </c>
      <c r="AM69" s="60" t="s">
        <v>72</v>
      </c>
      <c r="AN69" s="60" t="s">
        <v>72</v>
      </c>
      <c r="AO69" s="60" t="s">
        <v>630</v>
      </c>
      <c r="AP69" s="60">
        <v>18223655304</v>
      </c>
    </row>
    <row r="70" s="29" customFormat="1" ht="17" customHeight="1" spans="1:42">
      <c r="A70" s="47">
        <v>64</v>
      </c>
      <c r="B70" s="60" t="s">
        <v>703</v>
      </c>
      <c r="C70" s="61" t="s">
        <v>54</v>
      </c>
      <c r="D70" s="58" t="s">
        <v>299</v>
      </c>
      <c r="E70" s="49" t="s">
        <v>610</v>
      </c>
      <c r="F70" s="62" t="s">
        <v>704</v>
      </c>
      <c r="G70" s="60" t="s">
        <v>58</v>
      </c>
      <c r="H70" s="89" t="s">
        <v>705</v>
      </c>
      <c r="I70" s="60" t="s">
        <v>706</v>
      </c>
      <c r="J70" s="60" t="s">
        <v>687</v>
      </c>
      <c r="K70" s="60" t="s">
        <v>706</v>
      </c>
      <c r="L70" s="60" t="s">
        <v>707</v>
      </c>
      <c r="M70" s="60" t="s">
        <v>64</v>
      </c>
      <c r="N70" s="60" t="s">
        <v>65</v>
      </c>
      <c r="O70" s="60" t="s">
        <v>689</v>
      </c>
      <c r="P70" s="60" t="s">
        <v>637</v>
      </c>
      <c r="Q70" s="60" t="s">
        <v>708</v>
      </c>
      <c r="R70" s="60" t="s">
        <v>372</v>
      </c>
      <c r="S70" s="60" t="s">
        <v>70</v>
      </c>
      <c r="T70" s="47" t="s">
        <v>71</v>
      </c>
      <c r="U70" s="60" t="s">
        <v>628</v>
      </c>
      <c r="V70" s="61">
        <v>2025</v>
      </c>
      <c r="W70" s="75">
        <v>2025.01</v>
      </c>
      <c r="X70" s="75">
        <v>2025.12</v>
      </c>
      <c r="Y70" s="96">
        <v>6</v>
      </c>
      <c r="Z70" s="97">
        <v>4</v>
      </c>
      <c r="AA70" s="61">
        <v>0</v>
      </c>
      <c r="AB70" s="61">
        <v>0</v>
      </c>
      <c r="AC70" s="61">
        <v>2</v>
      </c>
      <c r="AD70" s="61">
        <v>62</v>
      </c>
      <c r="AE70" s="61">
        <v>4</v>
      </c>
      <c r="AF70" s="61" t="s">
        <v>72</v>
      </c>
      <c r="AG70" s="61" t="s">
        <v>72</v>
      </c>
      <c r="AH70" s="60"/>
      <c r="AI70" s="61" t="s">
        <v>73</v>
      </c>
      <c r="AJ70" s="61" t="s">
        <v>73</v>
      </c>
      <c r="AK70" s="60" t="s">
        <v>72</v>
      </c>
      <c r="AL70" s="60" t="s">
        <v>72</v>
      </c>
      <c r="AM70" s="60" t="s">
        <v>72</v>
      </c>
      <c r="AN70" s="60" t="s">
        <v>72</v>
      </c>
      <c r="AO70" s="60" t="s">
        <v>630</v>
      </c>
      <c r="AP70" s="60">
        <v>18223655304</v>
      </c>
    </row>
    <row r="71" s="29" customFormat="1" ht="17" customHeight="1" spans="1:42">
      <c r="A71" s="47">
        <v>65</v>
      </c>
      <c r="B71" s="60" t="s">
        <v>709</v>
      </c>
      <c r="C71" s="61" t="s">
        <v>54</v>
      </c>
      <c r="D71" s="60" t="s">
        <v>547</v>
      </c>
      <c r="E71" s="60" t="s">
        <v>710</v>
      </c>
      <c r="F71" s="62" t="s">
        <v>711</v>
      </c>
      <c r="G71" s="60" t="s">
        <v>58</v>
      </c>
      <c r="H71" s="89" t="s">
        <v>642</v>
      </c>
      <c r="I71" s="60" t="s">
        <v>712</v>
      </c>
      <c r="J71" s="60" t="s">
        <v>713</v>
      </c>
      <c r="K71" s="60" t="s">
        <v>714</v>
      </c>
      <c r="L71" s="60" t="s">
        <v>715</v>
      </c>
      <c r="M71" s="60" t="s">
        <v>64</v>
      </c>
      <c r="N71" s="60" t="s">
        <v>65</v>
      </c>
      <c r="O71" s="60" t="s">
        <v>716</v>
      </c>
      <c r="P71" s="60" t="s">
        <v>717</v>
      </c>
      <c r="Q71" s="60" t="s">
        <v>718</v>
      </c>
      <c r="R71" s="60" t="s">
        <v>372</v>
      </c>
      <c r="S71" s="60" t="s">
        <v>70</v>
      </c>
      <c r="T71" s="47" t="s">
        <v>71</v>
      </c>
      <c r="U71" s="60" t="s">
        <v>628</v>
      </c>
      <c r="V71" s="61">
        <v>2025</v>
      </c>
      <c r="W71" s="74">
        <v>2025.01</v>
      </c>
      <c r="X71" s="74">
        <v>2025.12</v>
      </c>
      <c r="Y71" s="96">
        <v>116</v>
      </c>
      <c r="Z71" s="97">
        <v>58</v>
      </c>
      <c r="AA71" s="61">
        <v>0</v>
      </c>
      <c r="AB71" s="61">
        <v>0</v>
      </c>
      <c r="AC71" s="61">
        <v>58</v>
      </c>
      <c r="AD71" s="61">
        <v>107</v>
      </c>
      <c r="AE71" s="61">
        <v>12</v>
      </c>
      <c r="AF71" s="61" t="s">
        <v>72</v>
      </c>
      <c r="AG71" s="61" t="s">
        <v>72</v>
      </c>
      <c r="AH71" s="60"/>
      <c r="AI71" s="61" t="s">
        <v>73</v>
      </c>
      <c r="AJ71" s="61" t="s">
        <v>72</v>
      </c>
      <c r="AK71" s="60" t="s">
        <v>73</v>
      </c>
      <c r="AL71" s="60" t="s">
        <v>629</v>
      </c>
      <c r="AM71" s="60" t="s">
        <v>73</v>
      </c>
      <c r="AN71" s="60" t="s">
        <v>629</v>
      </c>
      <c r="AO71" s="60" t="s">
        <v>630</v>
      </c>
      <c r="AP71" s="60">
        <v>18223655304</v>
      </c>
    </row>
    <row r="72" s="24" customFormat="1" ht="17" customHeight="1" spans="1:42">
      <c r="A72" s="47">
        <v>66</v>
      </c>
      <c r="B72" s="48" t="s">
        <v>719</v>
      </c>
      <c r="C72" s="49" t="s">
        <v>266</v>
      </c>
      <c r="D72" s="49" t="s">
        <v>283</v>
      </c>
      <c r="E72" s="49" t="s">
        <v>284</v>
      </c>
      <c r="F72" s="48" t="s">
        <v>720</v>
      </c>
      <c r="G72" s="49" t="s">
        <v>58</v>
      </c>
      <c r="H72" s="49" t="s">
        <v>721</v>
      </c>
      <c r="I72" s="49" t="s">
        <v>722</v>
      </c>
      <c r="J72" s="49" t="s">
        <v>723</v>
      </c>
      <c r="K72" s="49" t="s">
        <v>722</v>
      </c>
      <c r="L72" s="49" t="s">
        <v>724</v>
      </c>
      <c r="M72" s="49" t="s">
        <v>725</v>
      </c>
      <c r="N72" s="49" t="s">
        <v>368</v>
      </c>
      <c r="O72" s="49" t="s">
        <v>726</v>
      </c>
      <c r="P72" s="49" t="s">
        <v>727</v>
      </c>
      <c r="Q72" s="49" t="s">
        <v>728</v>
      </c>
      <c r="R72" s="49" t="s">
        <v>729</v>
      </c>
      <c r="S72" s="49" t="s">
        <v>730</v>
      </c>
      <c r="T72" s="49" t="s">
        <v>295</v>
      </c>
      <c r="U72" s="85" t="s">
        <v>731</v>
      </c>
      <c r="V72" s="49">
        <v>2025</v>
      </c>
      <c r="W72" s="49">
        <v>2025.1</v>
      </c>
      <c r="X72" s="49">
        <v>2025.12</v>
      </c>
      <c r="Y72" s="49">
        <v>40</v>
      </c>
      <c r="Z72" s="49">
        <v>40</v>
      </c>
      <c r="AA72" s="49"/>
      <c r="AB72" s="49"/>
      <c r="AC72" s="49"/>
      <c r="AD72" s="49">
        <v>286</v>
      </c>
      <c r="AE72" s="49">
        <v>25</v>
      </c>
      <c r="AF72" s="79" t="s">
        <v>72</v>
      </c>
      <c r="AG72" s="79" t="s">
        <v>72</v>
      </c>
      <c r="AH72" s="79" t="s">
        <v>73</v>
      </c>
      <c r="AI72" s="85" t="s">
        <v>73</v>
      </c>
      <c r="AJ72" s="93" t="s">
        <v>73</v>
      </c>
      <c r="AK72" s="79" t="s">
        <v>72</v>
      </c>
      <c r="AL72" s="49" t="s">
        <v>173</v>
      </c>
      <c r="AM72" s="49" t="s">
        <v>72</v>
      </c>
      <c r="AN72" s="49" t="s">
        <v>173</v>
      </c>
      <c r="AO72" s="49" t="s">
        <v>732</v>
      </c>
      <c r="AP72" s="49">
        <v>15123423962</v>
      </c>
    </row>
    <row r="73" s="24" customFormat="1" ht="17" customHeight="1" spans="1:42">
      <c r="A73" s="47">
        <v>67</v>
      </c>
      <c r="B73" s="48" t="s">
        <v>733</v>
      </c>
      <c r="C73" s="49" t="s">
        <v>266</v>
      </c>
      <c r="D73" s="49" t="s">
        <v>283</v>
      </c>
      <c r="E73" s="49" t="s">
        <v>284</v>
      </c>
      <c r="F73" s="48" t="s">
        <v>734</v>
      </c>
      <c r="G73" s="49" t="s">
        <v>58</v>
      </c>
      <c r="H73" s="49" t="s">
        <v>735</v>
      </c>
      <c r="I73" s="49" t="s">
        <v>722</v>
      </c>
      <c r="J73" s="49" t="s">
        <v>736</v>
      </c>
      <c r="K73" s="49" t="s">
        <v>722</v>
      </c>
      <c r="L73" s="49" t="s">
        <v>724</v>
      </c>
      <c r="M73" s="49" t="s">
        <v>725</v>
      </c>
      <c r="N73" s="49" t="s">
        <v>368</v>
      </c>
      <c r="O73" s="49" t="s">
        <v>726</v>
      </c>
      <c r="P73" s="49" t="s">
        <v>727</v>
      </c>
      <c r="Q73" s="49" t="s">
        <v>728</v>
      </c>
      <c r="R73" s="49" t="s">
        <v>729</v>
      </c>
      <c r="S73" s="49" t="s">
        <v>730</v>
      </c>
      <c r="T73" s="49" t="s">
        <v>295</v>
      </c>
      <c r="U73" s="85" t="s">
        <v>731</v>
      </c>
      <c r="V73" s="49">
        <v>2025</v>
      </c>
      <c r="W73" s="49">
        <v>2025.1</v>
      </c>
      <c r="X73" s="49">
        <v>2025.12</v>
      </c>
      <c r="Y73" s="49">
        <v>20</v>
      </c>
      <c r="Z73" s="49">
        <v>20</v>
      </c>
      <c r="AA73" s="49"/>
      <c r="AB73" s="49"/>
      <c r="AC73" s="49"/>
      <c r="AD73" s="49">
        <v>45</v>
      </c>
      <c r="AE73" s="49">
        <v>15</v>
      </c>
      <c r="AF73" s="79" t="s">
        <v>72</v>
      </c>
      <c r="AG73" s="79" t="s">
        <v>72</v>
      </c>
      <c r="AH73" s="79" t="s">
        <v>73</v>
      </c>
      <c r="AI73" s="85" t="s">
        <v>73</v>
      </c>
      <c r="AJ73" s="93" t="s">
        <v>73</v>
      </c>
      <c r="AK73" s="79" t="s">
        <v>72</v>
      </c>
      <c r="AL73" s="49" t="s">
        <v>173</v>
      </c>
      <c r="AM73" s="49" t="s">
        <v>72</v>
      </c>
      <c r="AN73" s="49" t="s">
        <v>173</v>
      </c>
      <c r="AO73" s="49" t="s">
        <v>737</v>
      </c>
      <c r="AP73" s="49">
        <v>17784208521</v>
      </c>
    </row>
    <row r="74" s="24" customFormat="1" ht="17" customHeight="1" spans="1:42">
      <c r="A74" s="47">
        <v>68</v>
      </c>
      <c r="B74" s="48" t="s">
        <v>738</v>
      </c>
      <c r="C74" s="49" t="s">
        <v>266</v>
      </c>
      <c r="D74" s="49" t="s">
        <v>283</v>
      </c>
      <c r="E74" s="49" t="s">
        <v>284</v>
      </c>
      <c r="F74" s="48" t="s">
        <v>739</v>
      </c>
      <c r="G74" s="49" t="s">
        <v>58</v>
      </c>
      <c r="H74" s="49" t="s">
        <v>735</v>
      </c>
      <c r="I74" s="49" t="s">
        <v>722</v>
      </c>
      <c r="J74" s="49" t="s">
        <v>736</v>
      </c>
      <c r="K74" s="49" t="s">
        <v>722</v>
      </c>
      <c r="L74" s="49" t="s">
        <v>724</v>
      </c>
      <c r="M74" s="49" t="s">
        <v>725</v>
      </c>
      <c r="N74" s="49" t="s">
        <v>368</v>
      </c>
      <c r="O74" s="49" t="s">
        <v>726</v>
      </c>
      <c r="P74" s="49" t="s">
        <v>727</v>
      </c>
      <c r="Q74" s="49" t="s">
        <v>728</v>
      </c>
      <c r="R74" s="49" t="s">
        <v>729</v>
      </c>
      <c r="S74" s="49" t="s">
        <v>730</v>
      </c>
      <c r="T74" s="49" t="s">
        <v>295</v>
      </c>
      <c r="U74" s="85" t="s">
        <v>731</v>
      </c>
      <c r="V74" s="49">
        <v>2025</v>
      </c>
      <c r="W74" s="49">
        <v>2025.1</v>
      </c>
      <c r="X74" s="49">
        <v>2025.12</v>
      </c>
      <c r="Y74" s="49">
        <v>20</v>
      </c>
      <c r="Z74" s="49">
        <v>20</v>
      </c>
      <c r="AA74" s="49"/>
      <c r="AB74" s="49"/>
      <c r="AC74" s="49"/>
      <c r="AD74" s="49">
        <v>45</v>
      </c>
      <c r="AE74" s="49">
        <v>15</v>
      </c>
      <c r="AF74" s="79" t="s">
        <v>72</v>
      </c>
      <c r="AG74" s="79" t="s">
        <v>72</v>
      </c>
      <c r="AH74" s="79" t="s">
        <v>73</v>
      </c>
      <c r="AI74" s="85" t="s">
        <v>73</v>
      </c>
      <c r="AJ74" s="93" t="s">
        <v>73</v>
      </c>
      <c r="AK74" s="79" t="s">
        <v>72</v>
      </c>
      <c r="AL74" s="49" t="s">
        <v>173</v>
      </c>
      <c r="AM74" s="49" t="s">
        <v>72</v>
      </c>
      <c r="AN74" s="49" t="s">
        <v>173</v>
      </c>
      <c r="AO74" s="49" t="s">
        <v>737</v>
      </c>
      <c r="AP74" s="49">
        <v>17784208521</v>
      </c>
    </row>
    <row r="75" s="24" customFormat="1" ht="17" customHeight="1" spans="1:42">
      <c r="A75" s="47">
        <v>69</v>
      </c>
      <c r="B75" s="48" t="s">
        <v>740</v>
      </c>
      <c r="C75" s="49" t="s">
        <v>266</v>
      </c>
      <c r="D75" s="49" t="s">
        <v>283</v>
      </c>
      <c r="E75" s="49" t="s">
        <v>741</v>
      </c>
      <c r="F75" s="48" t="s">
        <v>742</v>
      </c>
      <c r="G75" s="49" t="s">
        <v>58</v>
      </c>
      <c r="H75" s="49" t="s">
        <v>743</v>
      </c>
      <c r="I75" s="49" t="s">
        <v>744</v>
      </c>
      <c r="J75" s="49" t="s">
        <v>745</v>
      </c>
      <c r="K75" s="49" t="s">
        <v>744</v>
      </c>
      <c r="L75" s="49" t="s">
        <v>746</v>
      </c>
      <c r="M75" s="49" t="s">
        <v>725</v>
      </c>
      <c r="N75" s="49" t="s">
        <v>725</v>
      </c>
      <c r="O75" s="47" t="s">
        <v>747</v>
      </c>
      <c r="P75" s="79" t="s">
        <v>748</v>
      </c>
      <c r="Q75" s="49" t="s">
        <v>749</v>
      </c>
      <c r="R75" s="49" t="s">
        <v>729</v>
      </c>
      <c r="S75" s="49" t="s">
        <v>730</v>
      </c>
      <c r="T75" s="49" t="s">
        <v>295</v>
      </c>
      <c r="U75" s="49" t="s">
        <v>731</v>
      </c>
      <c r="V75" s="49">
        <v>2025</v>
      </c>
      <c r="W75" s="49">
        <v>2025.1</v>
      </c>
      <c r="X75" s="49">
        <v>2025.12</v>
      </c>
      <c r="Y75" s="49">
        <v>10.4</v>
      </c>
      <c r="Z75" s="49">
        <v>10.4</v>
      </c>
      <c r="AA75" s="49"/>
      <c r="AB75" s="49"/>
      <c r="AC75" s="49"/>
      <c r="AD75" s="49">
        <v>140</v>
      </c>
      <c r="AE75" s="49">
        <v>35</v>
      </c>
      <c r="AF75" s="79" t="s">
        <v>72</v>
      </c>
      <c r="AG75" s="79" t="s">
        <v>72</v>
      </c>
      <c r="AH75" s="79" t="s">
        <v>72</v>
      </c>
      <c r="AI75" s="85" t="s">
        <v>73</v>
      </c>
      <c r="AJ75" s="49" t="s">
        <v>72</v>
      </c>
      <c r="AK75" s="79" t="s">
        <v>72</v>
      </c>
      <c r="AL75" s="49" t="s">
        <v>173</v>
      </c>
      <c r="AM75" s="49" t="s">
        <v>72</v>
      </c>
      <c r="AN75" s="49" t="s">
        <v>173</v>
      </c>
      <c r="AO75" s="49" t="s">
        <v>750</v>
      </c>
      <c r="AP75" s="49">
        <v>18716763758</v>
      </c>
    </row>
    <row r="76" s="24" customFormat="1" ht="17" customHeight="1" spans="1:42">
      <c r="A76" s="47">
        <v>70</v>
      </c>
      <c r="B76" s="48" t="s">
        <v>751</v>
      </c>
      <c r="C76" s="49" t="s">
        <v>54</v>
      </c>
      <c r="D76" s="49" t="s">
        <v>299</v>
      </c>
      <c r="E76" s="49" t="s">
        <v>300</v>
      </c>
      <c r="F76" s="48" t="s">
        <v>752</v>
      </c>
      <c r="G76" s="49" t="s">
        <v>58</v>
      </c>
      <c r="H76" s="49" t="s">
        <v>735</v>
      </c>
      <c r="I76" s="49" t="s">
        <v>753</v>
      </c>
      <c r="J76" s="49" t="s">
        <v>754</v>
      </c>
      <c r="K76" s="49" t="s">
        <v>753</v>
      </c>
      <c r="L76" s="49" t="s">
        <v>755</v>
      </c>
      <c r="M76" s="49" t="s">
        <v>725</v>
      </c>
      <c r="N76" s="49" t="s">
        <v>725</v>
      </c>
      <c r="O76" s="47" t="s">
        <v>756</v>
      </c>
      <c r="P76" s="79" t="s">
        <v>757</v>
      </c>
      <c r="Q76" s="49" t="s">
        <v>758</v>
      </c>
      <c r="R76" s="49" t="s">
        <v>729</v>
      </c>
      <c r="S76" s="49" t="s">
        <v>730</v>
      </c>
      <c r="T76" s="47" t="s">
        <v>71</v>
      </c>
      <c r="U76" s="49" t="s">
        <v>731</v>
      </c>
      <c r="V76" s="49">
        <v>2025</v>
      </c>
      <c r="W76" s="49">
        <v>2025.1</v>
      </c>
      <c r="X76" s="49">
        <v>2025.12</v>
      </c>
      <c r="Y76" s="98">
        <v>200</v>
      </c>
      <c r="Z76" s="49">
        <v>200</v>
      </c>
      <c r="AA76" s="49"/>
      <c r="AB76" s="49"/>
      <c r="AC76" s="79"/>
      <c r="AD76" s="49">
        <v>102</v>
      </c>
      <c r="AE76" s="49">
        <v>12</v>
      </c>
      <c r="AF76" s="79" t="s">
        <v>72</v>
      </c>
      <c r="AG76" s="79" t="s">
        <v>72</v>
      </c>
      <c r="AH76" s="79" t="s">
        <v>72</v>
      </c>
      <c r="AI76" s="85" t="s">
        <v>73</v>
      </c>
      <c r="AJ76" s="49" t="s">
        <v>72</v>
      </c>
      <c r="AK76" s="79" t="s">
        <v>72</v>
      </c>
      <c r="AL76" s="49" t="s">
        <v>173</v>
      </c>
      <c r="AM76" s="49" t="s">
        <v>72</v>
      </c>
      <c r="AN76" s="49" t="s">
        <v>173</v>
      </c>
      <c r="AO76" s="49" t="s">
        <v>759</v>
      </c>
      <c r="AP76" s="93">
        <v>55426001</v>
      </c>
    </row>
    <row r="77" s="24" customFormat="1" ht="17" customHeight="1" spans="1:42">
      <c r="A77" s="47">
        <v>71</v>
      </c>
      <c r="B77" s="48" t="s">
        <v>760</v>
      </c>
      <c r="C77" s="49" t="s">
        <v>266</v>
      </c>
      <c r="D77" s="49" t="s">
        <v>283</v>
      </c>
      <c r="E77" s="49" t="s">
        <v>741</v>
      </c>
      <c r="F77" s="48" t="s">
        <v>761</v>
      </c>
      <c r="G77" s="49" t="s">
        <v>58</v>
      </c>
      <c r="H77" s="49" t="s">
        <v>735</v>
      </c>
      <c r="I77" s="49" t="s">
        <v>762</v>
      </c>
      <c r="J77" s="49" t="s">
        <v>763</v>
      </c>
      <c r="K77" s="49" t="s">
        <v>762</v>
      </c>
      <c r="L77" s="49" t="s">
        <v>764</v>
      </c>
      <c r="M77" s="49" t="s">
        <v>725</v>
      </c>
      <c r="N77" s="49" t="s">
        <v>725</v>
      </c>
      <c r="O77" s="47" t="s">
        <v>765</v>
      </c>
      <c r="P77" s="79" t="s">
        <v>748</v>
      </c>
      <c r="Q77" s="49" t="s">
        <v>766</v>
      </c>
      <c r="R77" s="49" t="s">
        <v>729</v>
      </c>
      <c r="S77" s="49" t="s">
        <v>730</v>
      </c>
      <c r="T77" s="47" t="s">
        <v>71</v>
      </c>
      <c r="U77" s="49" t="s">
        <v>731</v>
      </c>
      <c r="V77" s="49">
        <v>2025</v>
      </c>
      <c r="W77" s="49">
        <v>2025.1</v>
      </c>
      <c r="X77" s="94">
        <v>2025.12</v>
      </c>
      <c r="Y77" s="49">
        <v>75</v>
      </c>
      <c r="Z77" s="49">
        <v>75</v>
      </c>
      <c r="AA77" s="49"/>
      <c r="AB77" s="49"/>
      <c r="AC77" s="49"/>
      <c r="AD77" s="49">
        <v>108</v>
      </c>
      <c r="AE77" s="49">
        <v>19</v>
      </c>
      <c r="AF77" s="79" t="s">
        <v>72</v>
      </c>
      <c r="AG77" s="79" t="s">
        <v>72</v>
      </c>
      <c r="AH77" s="79" t="s">
        <v>72</v>
      </c>
      <c r="AI77" s="85" t="s">
        <v>73</v>
      </c>
      <c r="AJ77" s="49" t="s">
        <v>72</v>
      </c>
      <c r="AK77" s="79" t="s">
        <v>72</v>
      </c>
      <c r="AL77" s="49" t="s">
        <v>173</v>
      </c>
      <c r="AM77" s="49" t="s">
        <v>72</v>
      </c>
      <c r="AN77" s="49" t="s">
        <v>173</v>
      </c>
      <c r="AO77" s="49" t="s">
        <v>737</v>
      </c>
      <c r="AP77" s="49">
        <v>17784208521</v>
      </c>
    </row>
    <row r="78" s="24" customFormat="1" ht="17" customHeight="1" spans="1:42">
      <c r="A78" s="47">
        <v>72</v>
      </c>
      <c r="B78" s="48" t="s">
        <v>767</v>
      </c>
      <c r="C78" s="49" t="s">
        <v>54</v>
      </c>
      <c r="D78" s="49" t="s">
        <v>180</v>
      </c>
      <c r="E78" s="49" t="s">
        <v>181</v>
      </c>
      <c r="F78" s="48" t="s">
        <v>768</v>
      </c>
      <c r="G78" s="49" t="s">
        <v>58</v>
      </c>
      <c r="H78" s="49" t="s">
        <v>769</v>
      </c>
      <c r="I78" s="49" t="s">
        <v>770</v>
      </c>
      <c r="J78" s="49" t="s">
        <v>771</v>
      </c>
      <c r="K78" s="49" t="s">
        <v>770</v>
      </c>
      <c r="L78" s="49" t="s">
        <v>772</v>
      </c>
      <c r="M78" s="49" t="s">
        <v>725</v>
      </c>
      <c r="N78" s="49" t="s">
        <v>725</v>
      </c>
      <c r="O78" s="47" t="s">
        <v>773</v>
      </c>
      <c r="P78" s="79" t="s">
        <v>774</v>
      </c>
      <c r="Q78" s="49" t="s">
        <v>775</v>
      </c>
      <c r="R78" s="49" t="s">
        <v>729</v>
      </c>
      <c r="S78" s="49" t="s">
        <v>730</v>
      </c>
      <c r="T78" s="47" t="s">
        <v>71</v>
      </c>
      <c r="U78" s="49" t="s">
        <v>731</v>
      </c>
      <c r="V78" s="49">
        <v>2025</v>
      </c>
      <c r="W78" s="49">
        <v>2025.1</v>
      </c>
      <c r="X78" s="49">
        <v>2025.12</v>
      </c>
      <c r="Y78" s="49">
        <v>24</v>
      </c>
      <c r="Z78" s="49">
        <v>24</v>
      </c>
      <c r="AA78" s="49"/>
      <c r="AB78" s="49"/>
      <c r="AC78" s="49"/>
      <c r="AD78" s="49">
        <v>385</v>
      </c>
      <c r="AE78" s="49">
        <v>64</v>
      </c>
      <c r="AF78" s="79" t="s">
        <v>72</v>
      </c>
      <c r="AG78" s="79" t="s">
        <v>72</v>
      </c>
      <c r="AH78" s="79" t="s">
        <v>72</v>
      </c>
      <c r="AI78" s="85" t="s">
        <v>73</v>
      </c>
      <c r="AJ78" s="49" t="s">
        <v>72</v>
      </c>
      <c r="AK78" s="79" t="s">
        <v>72</v>
      </c>
      <c r="AL78" s="49" t="s">
        <v>173</v>
      </c>
      <c r="AM78" s="49" t="s">
        <v>72</v>
      </c>
      <c r="AN78" s="49" t="s">
        <v>173</v>
      </c>
      <c r="AO78" s="49" t="s">
        <v>776</v>
      </c>
      <c r="AP78" s="49">
        <v>15310733686</v>
      </c>
    </row>
    <row r="79" s="24" customFormat="1" ht="17" customHeight="1" spans="1:42">
      <c r="A79" s="47">
        <v>73</v>
      </c>
      <c r="B79" s="48" t="s">
        <v>777</v>
      </c>
      <c r="C79" s="49" t="s">
        <v>54</v>
      </c>
      <c r="D79" s="49" t="s">
        <v>180</v>
      </c>
      <c r="E79" s="49" t="s">
        <v>181</v>
      </c>
      <c r="F79" s="48" t="s">
        <v>778</v>
      </c>
      <c r="G79" s="49" t="s">
        <v>58</v>
      </c>
      <c r="H79" s="49" t="s">
        <v>721</v>
      </c>
      <c r="I79" s="49" t="s">
        <v>779</v>
      </c>
      <c r="J79" s="49" t="s">
        <v>780</v>
      </c>
      <c r="K79" s="49" t="s">
        <v>779</v>
      </c>
      <c r="L79" s="49" t="s">
        <v>781</v>
      </c>
      <c r="M79" s="49" t="s">
        <v>725</v>
      </c>
      <c r="N79" s="49" t="s">
        <v>725</v>
      </c>
      <c r="O79" s="47" t="s">
        <v>773</v>
      </c>
      <c r="P79" s="79" t="s">
        <v>727</v>
      </c>
      <c r="Q79" s="49" t="s">
        <v>728</v>
      </c>
      <c r="R79" s="49" t="s">
        <v>729</v>
      </c>
      <c r="S79" s="49" t="s">
        <v>730</v>
      </c>
      <c r="T79" s="47" t="s">
        <v>71</v>
      </c>
      <c r="U79" s="49" t="s">
        <v>731</v>
      </c>
      <c r="V79" s="49">
        <v>2025</v>
      </c>
      <c r="W79" s="49">
        <v>2025.1</v>
      </c>
      <c r="X79" s="49">
        <v>2025.12</v>
      </c>
      <c r="Y79" s="49">
        <v>32</v>
      </c>
      <c r="Z79" s="49">
        <v>32</v>
      </c>
      <c r="AA79" s="49"/>
      <c r="AB79" s="49"/>
      <c r="AC79" s="49"/>
      <c r="AD79" s="49">
        <v>435</v>
      </c>
      <c r="AE79" s="49">
        <v>42</v>
      </c>
      <c r="AF79" s="79" t="s">
        <v>72</v>
      </c>
      <c r="AG79" s="79" t="s">
        <v>72</v>
      </c>
      <c r="AH79" s="79" t="s">
        <v>72</v>
      </c>
      <c r="AI79" s="85" t="s">
        <v>73</v>
      </c>
      <c r="AJ79" s="49" t="s">
        <v>72</v>
      </c>
      <c r="AK79" s="79" t="s">
        <v>72</v>
      </c>
      <c r="AL79" s="49" t="s">
        <v>173</v>
      </c>
      <c r="AM79" s="49" t="s">
        <v>72</v>
      </c>
      <c r="AN79" s="49" t="s">
        <v>173</v>
      </c>
      <c r="AO79" s="49" t="s">
        <v>732</v>
      </c>
      <c r="AP79" s="49">
        <v>15123423962</v>
      </c>
    </row>
    <row r="80" s="24" customFormat="1" ht="17" customHeight="1" spans="1:42">
      <c r="A80" s="47">
        <v>74</v>
      </c>
      <c r="B80" s="48" t="s">
        <v>782</v>
      </c>
      <c r="C80" s="49" t="s">
        <v>54</v>
      </c>
      <c r="D80" s="49" t="s">
        <v>299</v>
      </c>
      <c r="E80" s="49" t="s">
        <v>300</v>
      </c>
      <c r="F80" s="48" t="s">
        <v>783</v>
      </c>
      <c r="G80" s="49" t="s">
        <v>58</v>
      </c>
      <c r="H80" s="49" t="s">
        <v>735</v>
      </c>
      <c r="I80" s="49" t="s">
        <v>784</v>
      </c>
      <c r="J80" s="49" t="s">
        <v>763</v>
      </c>
      <c r="K80" s="49" t="s">
        <v>784</v>
      </c>
      <c r="L80" s="49" t="s">
        <v>785</v>
      </c>
      <c r="M80" s="49" t="s">
        <v>725</v>
      </c>
      <c r="N80" s="49" t="s">
        <v>725</v>
      </c>
      <c r="O80" s="47" t="s">
        <v>786</v>
      </c>
      <c r="P80" s="79" t="s">
        <v>757</v>
      </c>
      <c r="Q80" s="49" t="s">
        <v>787</v>
      </c>
      <c r="R80" s="49" t="s">
        <v>729</v>
      </c>
      <c r="S80" s="49" t="s">
        <v>730</v>
      </c>
      <c r="T80" s="49" t="s">
        <v>295</v>
      </c>
      <c r="U80" s="49" t="s">
        <v>731</v>
      </c>
      <c r="V80" s="49">
        <v>2025</v>
      </c>
      <c r="W80" s="49">
        <v>2025.1</v>
      </c>
      <c r="X80" s="49">
        <v>2025.12</v>
      </c>
      <c r="Y80" s="49">
        <v>75</v>
      </c>
      <c r="Z80" s="49">
        <v>75</v>
      </c>
      <c r="AA80" s="49"/>
      <c r="AB80" s="49"/>
      <c r="AC80" s="49"/>
      <c r="AD80" s="49">
        <v>314</v>
      </c>
      <c r="AE80" s="49">
        <v>135</v>
      </c>
      <c r="AF80" s="79" t="s">
        <v>72</v>
      </c>
      <c r="AG80" s="79" t="s">
        <v>72</v>
      </c>
      <c r="AH80" s="79" t="s">
        <v>72</v>
      </c>
      <c r="AI80" s="85" t="s">
        <v>73</v>
      </c>
      <c r="AJ80" s="49" t="s">
        <v>72</v>
      </c>
      <c r="AK80" s="79" t="s">
        <v>72</v>
      </c>
      <c r="AL80" s="49" t="s">
        <v>173</v>
      </c>
      <c r="AM80" s="49" t="s">
        <v>72</v>
      </c>
      <c r="AN80" s="49" t="s">
        <v>173</v>
      </c>
      <c r="AO80" s="49" t="s">
        <v>759</v>
      </c>
      <c r="AP80" s="49">
        <v>55426001</v>
      </c>
    </row>
    <row r="81" s="24" customFormat="1" ht="17" customHeight="1" spans="1:42">
      <c r="A81" s="47">
        <v>75</v>
      </c>
      <c r="B81" s="48" t="s">
        <v>788</v>
      </c>
      <c r="C81" s="49" t="s">
        <v>54</v>
      </c>
      <c r="D81" s="49" t="s">
        <v>547</v>
      </c>
      <c r="E81" s="49" t="s">
        <v>548</v>
      </c>
      <c r="F81" s="48" t="s">
        <v>789</v>
      </c>
      <c r="G81" s="49" t="s">
        <v>58</v>
      </c>
      <c r="H81" s="49" t="s">
        <v>735</v>
      </c>
      <c r="I81" s="49" t="s">
        <v>790</v>
      </c>
      <c r="J81" s="49" t="s">
        <v>763</v>
      </c>
      <c r="K81" s="49" t="s">
        <v>790</v>
      </c>
      <c r="L81" s="49" t="s">
        <v>789</v>
      </c>
      <c r="M81" s="49" t="s">
        <v>725</v>
      </c>
      <c r="N81" s="49" t="s">
        <v>725</v>
      </c>
      <c r="O81" s="47" t="s">
        <v>791</v>
      </c>
      <c r="P81" s="79" t="s">
        <v>757</v>
      </c>
      <c r="Q81" s="49" t="s">
        <v>792</v>
      </c>
      <c r="R81" s="49" t="s">
        <v>729</v>
      </c>
      <c r="S81" s="49" t="s">
        <v>730</v>
      </c>
      <c r="T81" s="47" t="s">
        <v>71</v>
      </c>
      <c r="U81" s="49" t="s">
        <v>731</v>
      </c>
      <c r="V81" s="49">
        <v>2025</v>
      </c>
      <c r="W81" s="49">
        <v>2025.1</v>
      </c>
      <c r="X81" s="49">
        <v>2025.12</v>
      </c>
      <c r="Y81" s="49">
        <v>50</v>
      </c>
      <c r="Z81" s="49">
        <v>50</v>
      </c>
      <c r="AA81" s="49"/>
      <c r="AB81" s="49"/>
      <c r="AC81" s="49"/>
      <c r="AD81" s="49">
        <v>1576</v>
      </c>
      <c r="AE81" s="49">
        <v>331</v>
      </c>
      <c r="AF81" s="79" t="s">
        <v>72</v>
      </c>
      <c r="AG81" s="79" t="s">
        <v>72</v>
      </c>
      <c r="AH81" s="79" t="s">
        <v>72</v>
      </c>
      <c r="AI81" s="85" t="s">
        <v>73</v>
      </c>
      <c r="AJ81" s="49" t="s">
        <v>72</v>
      </c>
      <c r="AK81" s="49" t="s">
        <v>72</v>
      </c>
      <c r="AL81" s="49" t="s">
        <v>173</v>
      </c>
      <c r="AM81" s="49" t="s">
        <v>72</v>
      </c>
      <c r="AN81" s="49" t="s">
        <v>173</v>
      </c>
      <c r="AO81" s="49" t="s">
        <v>759</v>
      </c>
      <c r="AP81" s="49">
        <v>55426001</v>
      </c>
    </row>
    <row r="82" s="25" customFormat="1" ht="17" customHeight="1" spans="1:42">
      <c r="A82" s="47">
        <v>76</v>
      </c>
      <c r="B82" s="48" t="s">
        <v>793</v>
      </c>
      <c r="C82" s="49" t="s">
        <v>54</v>
      </c>
      <c r="D82" s="49" t="s">
        <v>299</v>
      </c>
      <c r="E82" s="49" t="s">
        <v>300</v>
      </c>
      <c r="F82" s="48" t="s">
        <v>794</v>
      </c>
      <c r="G82" s="49" t="s">
        <v>58</v>
      </c>
      <c r="H82" s="49" t="s">
        <v>795</v>
      </c>
      <c r="I82" s="49" t="s">
        <v>796</v>
      </c>
      <c r="J82" s="49" t="s">
        <v>553</v>
      </c>
      <c r="K82" s="49" t="s">
        <v>794</v>
      </c>
      <c r="L82" s="49" t="s">
        <v>794</v>
      </c>
      <c r="M82" s="64" t="s">
        <v>797</v>
      </c>
      <c r="N82" s="64" t="s">
        <v>798</v>
      </c>
      <c r="O82" s="64" t="s">
        <v>799</v>
      </c>
      <c r="P82" s="49" t="s">
        <v>800</v>
      </c>
      <c r="Q82" s="49" t="s">
        <v>801</v>
      </c>
      <c r="R82" s="49" t="s">
        <v>802</v>
      </c>
      <c r="S82" s="70" t="s">
        <v>70</v>
      </c>
      <c r="T82" s="47" t="s">
        <v>71</v>
      </c>
      <c r="U82" s="47" t="s">
        <v>803</v>
      </c>
      <c r="V82" s="47">
        <v>2025</v>
      </c>
      <c r="W82" s="47">
        <v>2025.01</v>
      </c>
      <c r="X82" s="47">
        <v>2025.12</v>
      </c>
      <c r="Y82" s="49">
        <v>125</v>
      </c>
      <c r="Z82" s="49">
        <v>125</v>
      </c>
      <c r="AA82" s="49">
        <v>0</v>
      </c>
      <c r="AB82" s="49">
        <v>0</v>
      </c>
      <c r="AC82" s="49">
        <v>0</v>
      </c>
      <c r="AD82" s="49">
        <v>366</v>
      </c>
      <c r="AE82" s="49">
        <v>38</v>
      </c>
      <c r="AF82" s="49" t="s">
        <v>72</v>
      </c>
      <c r="AG82" s="49" t="s">
        <v>72</v>
      </c>
      <c r="AH82" s="49"/>
      <c r="AI82" s="49" t="s">
        <v>73</v>
      </c>
      <c r="AJ82" s="49" t="s">
        <v>73</v>
      </c>
      <c r="AK82" s="49" t="s">
        <v>72</v>
      </c>
      <c r="AL82" s="49" t="s">
        <v>72</v>
      </c>
      <c r="AM82" s="49" t="s">
        <v>72</v>
      </c>
      <c r="AN82" s="49" t="s">
        <v>72</v>
      </c>
      <c r="AO82" s="58" t="s">
        <v>804</v>
      </c>
      <c r="AP82" s="88">
        <v>13896256014</v>
      </c>
    </row>
    <row r="83" s="25" customFormat="1" ht="17" customHeight="1" spans="1:42">
      <c r="A83" s="47">
        <v>77</v>
      </c>
      <c r="B83" s="48" t="s">
        <v>805</v>
      </c>
      <c r="C83" s="49" t="s">
        <v>54</v>
      </c>
      <c r="D83" s="49" t="s">
        <v>299</v>
      </c>
      <c r="E83" s="49" t="s">
        <v>300</v>
      </c>
      <c r="F83" s="48" t="s">
        <v>806</v>
      </c>
      <c r="G83" s="49" t="s">
        <v>58</v>
      </c>
      <c r="H83" s="49" t="s">
        <v>807</v>
      </c>
      <c r="I83" s="49" t="s">
        <v>808</v>
      </c>
      <c r="J83" s="49" t="s">
        <v>553</v>
      </c>
      <c r="K83" s="49" t="s">
        <v>806</v>
      </c>
      <c r="L83" s="49" t="s">
        <v>806</v>
      </c>
      <c r="M83" s="64" t="s">
        <v>797</v>
      </c>
      <c r="N83" s="64" t="s">
        <v>798</v>
      </c>
      <c r="O83" s="64" t="s">
        <v>799</v>
      </c>
      <c r="P83" s="49" t="s">
        <v>800</v>
      </c>
      <c r="Q83" s="49" t="s">
        <v>809</v>
      </c>
      <c r="R83" s="49" t="s">
        <v>802</v>
      </c>
      <c r="S83" s="70" t="s">
        <v>70</v>
      </c>
      <c r="T83" s="47" t="s">
        <v>71</v>
      </c>
      <c r="U83" s="47" t="s">
        <v>803</v>
      </c>
      <c r="V83" s="47">
        <v>2025</v>
      </c>
      <c r="W83" s="47">
        <v>2025.01</v>
      </c>
      <c r="X83" s="47">
        <v>2025.12</v>
      </c>
      <c r="Y83" s="49">
        <v>175</v>
      </c>
      <c r="Z83" s="49">
        <v>175</v>
      </c>
      <c r="AA83" s="49">
        <v>0</v>
      </c>
      <c r="AB83" s="49">
        <v>0</v>
      </c>
      <c r="AC83" s="49">
        <v>0</v>
      </c>
      <c r="AD83" s="49">
        <v>366</v>
      </c>
      <c r="AE83" s="49">
        <v>43</v>
      </c>
      <c r="AF83" s="49" t="s">
        <v>72</v>
      </c>
      <c r="AG83" s="49" t="s">
        <v>72</v>
      </c>
      <c r="AH83" s="49"/>
      <c r="AI83" s="49" t="s">
        <v>73</v>
      </c>
      <c r="AJ83" s="49" t="s">
        <v>73</v>
      </c>
      <c r="AK83" s="49" t="s">
        <v>72</v>
      </c>
      <c r="AL83" s="49" t="s">
        <v>72</v>
      </c>
      <c r="AM83" s="49" t="s">
        <v>72</v>
      </c>
      <c r="AN83" s="49" t="s">
        <v>72</v>
      </c>
      <c r="AO83" s="58" t="s">
        <v>804</v>
      </c>
      <c r="AP83" s="88">
        <v>13896256015</v>
      </c>
    </row>
    <row r="84" s="25" customFormat="1" ht="17" customHeight="1" spans="1:42">
      <c r="A84" s="47">
        <v>78</v>
      </c>
      <c r="B84" s="48" t="s">
        <v>810</v>
      </c>
      <c r="C84" s="49" t="s">
        <v>54</v>
      </c>
      <c r="D84" s="49" t="s">
        <v>299</v>
      </c>
      <c r="E84" s="49" t="s">
        <v>300</v>
      </c>
      <c r="F84" s="48" t="s">
        <v>811</v>
      </c>
      <c r="G84" s="49" t="s">
        <v>58</v>
      </c>
      <c r="H84" s="49" t="s">
        <v>812</v>
      </c>
      <c r="I84" s="49" t="s">
        <v>813</v>
      </c>
      <c r="J84" s="49" t="s">
        <v>553</v>
      </c>
      <c r="K84" s="49" t="s">
        <v>811</v>
      </c>
      <c r="L84" s="49" t="s">
        <v>811</v>
      </c>
      <c r="M84" s="64" t="s">
        <v>797</v>
      </c>
      <c r="N84" s="64" t="s">
        <v>798</v>
      </c>
      <c r="O84" s="64" t="s">
        <v>799</v>
      </c>
      <c r="P84" s="49" t="s">
        <v>800</v>
      </c>
      <c r="Q84" s="49" t="s">
        <v>814</v>
      </c>
      <c r="R84" s="49" t="s">
        <v>802</v>
      </c>
      <c r="S84" s="70" t="s">
        <v>70</v>
      </c>
      <c r="T84" s="47" t="s">
        <v>71</v>
      </c>
      <c r="U84" s="47" t="s">
        <v>803</v>
      </c>
      <c r="V84" s="47">
        <v>2025</v>
      </c>
      <c r="W84" s="47">
        <v>2025.01</v>
      </c>
      <c r="X84" s="47">
        <v>2025.12</v>
      </c>
      <c r="Y84" s="49">
        <v>50</v>
      </c>
      <c r="Z84" s="49">
        <v>50</v>
      </c>
      <c r="AA84" s="49">
        <v>0</v>
      </c>
      <c r="AB84" s="49">
        <v>0</v>
      </c>
      <c r="AC84" s="49">
        <v>0</v>
      </c>
      <c r="AD84" s="49">
        <v>366</v>
      </c>
      <c r="AE84" s="49">
        <v>29</v>
      </c>
      <c r="AF84" s="49" t="s">
        <v>72</v>
      </c>
      <c r="AG84" s="49" t="s">
        <v>72</v>
      </c>
      <c r="AH84" s="49"/>
      <c r="AI84" s="49" t="s">
        <v>73</v>
      </c>
      <c r="AJ84" s="49" t="s">
        <v>73</v>
      </c>
      <c r="AK84" s="49" t="s">
        <v>72</v>
      </c>
      <c r="AL84" s="49" t="s">
        <v>72</v>
      </c>
      <c r="AM84" s="49" t="s">
        <v>72</v>
      </c>
      <c r="AN84" s="49" t="s">
        <v>72</v>
      </c>
      <c r="AO84" s="58" t="s">
        <v>804</v>
      </c>
      <c r="AP84" s="88">
        <v>13896256016</v>
      </c>
    </row>
    <row r="85" s="25" customFormat="1" ht="17" customHeight="1" spans="1:42">
      <c r="A85" s="47">
        <v>79</v>
      </c>
      <c r="B85" s="48" t="s">
        <v>815</v>
      </c>
      <c r="C85" s="49" t="s">
        <v>54</v>
      </c>
      <c r="D85" s="49" t="s">
        <v>299</v>
      </c>
      <c r="E85" s="49" t="s">
        <v>300</v>
      </c>
      <c r="F85" s="48" t="s">
        <v>811</v>
      </c>
      <c r="G85" s="49" t="s">
        <v>58</v>
      </c>
      <c r="H85" s="49" t="s">
        <v>816</v>
      </c>
      <c r="I85" s="49" t="s">
        <v>817</v>
      </c>
      <c r="J85" s="49" t="s">
        <v>553</v>
      </c>
      <c r="K85" s="49" t="s">
        <v>811</v>
      </c>
      <c r="L85" s="49" t="s">
        <v>811</v>
      </c>
      <c r="M85" s="64" t="s">
        <v>797</v>
      </c>
      <c r="N85" s="64" t="s">
        <v>798</v>
      </c>
      <c r="O85" s="64" t="s">
        <v>818</v>
      </c>
      <c r="P85" s="49" t="s">
        <v>800</v>
      </c>
      <c r="Q85" s="49" t="s">
        <v>819</v>
      </c>
      <c r="R85" s="49" t="s">
        <v>802</v>
      </c>
      <c r="S85" s="70" t="s">
        <v>70</v>
      </c>
      <c r="T85" s="47" t="s">
        <v>71</v>
      </c>
      <c r="U85" s="47" t="s">
        <v>803</v>
      </c>
      <c r="V85" s="47">
        <v>2025</v>
      </c>
      <c r="W85" s="47">
        <v>2025.01</v>
      </c>
      <c r="X85" s="47">
        <v>2025.12</v>
      </c>
      <c r="Y85" s="49">
        <v>50</v>
      </c>
      <c r="Z85" s="49">
        <v>50</v>
      </c>
      <c r="AA85" s="49">
        <v>0</v>
      </c>
      <c r="AB85" s="49">
        <v>0</v>
      </c>
      <c r="AC85" s="49">
        <v>0</v>
      </c>
      <c r="AD85" s="49">
        <v>366</v>
      </c>
      <c r="AE85" s="49">
        <v>27</v>
      </c>
      <c r="AF85" s="49" t="s">
        <v>72</v>
      </c>
      <c r="AG85" s="49" t="s">
        <v>72</v>
      </c>
      <c r="AH85" s="49"/>
      <c r="AI85" s="49" t="s">
        <v>73</v>
      </c>
      <c r="AJ85" s="49" t="s">
        <v>73</v>
      </c>
      <c r="AK85" s="49" t="s">
        <v>72</v>
      </c>
      <c r="AL85" s="49" t="s">
        <v>72</v>
      </c>
      <c r="AM85" s="49" t="s">
        <v>72</v>
      </c>
      <c r="AN85" s="49" t="s">
        <v>72</v>
      </c>
      <c r="AO85" s="58" t="s">
        <v>804</v>
      </c>
      <c r="AP85" s="88">
        <v>13896256017</v>
      </c>
    </row>
    <row r="86" s="25" customFormat="1" ht="17" customHeight="1" spans="1:42">
      <c r="A86" s="47">
        <v>80</v>
      </c>
      <c r="B86" s="48" t="s">
        <v>820</v>
      </c>
      <c r="C86" s="49" t="s">
        <v>266</v>
      </c>
      <c r="D86" s="49" t="s">
        <v>283</v>
      </c>
      <c r="E86" s="49" t="s">
        <v>741</v>
      </c>
      <c r="F86" s="48" t="s">
        <v>821</v>
      </c>
      <c r="G86" s="49" t="s">
        <v>58</v>
      </c>
      <c r="H86" s="49" t="s">
        <v>822</v>
      </c>
      <c r="I86" s="49" t="s">
        <v>823</v>
      </c>
      <c r="J86" s="49" t="s">
        <v>553</v>
      </c>
      <c r="K86" s="49" t="s">
        <v>821</v>
      </c>
      <c r="L86" s="49" t="s">
        <v>821</v>
      </c>
      <c r="M86" s="64" t="s">
        <v>797</v>
      </c>
      <c r="N86" s="64" t="s">
        <v>798</v>
      </c>
      <c r="O86" s="64" t="s">
        <v>824</v>
      </c>
      <c r="P86" s="49" t="s">
        <v>825</v>
      </c>
      <c r="Q86" s="49" t="s">
        <v>801</v>
      </c>
      <c r="R86" s="49" t="s">
        <v>802</v>
      </c>
      <c r="S86" s="70" t="s">
        <v>70</v>
      </c>
      <c r="T86" s="47" t="s">
        <v>71</v>
      </c>
      <c r="U86" s="47" t="s">
        <v>803</v>
      </c>
      <c r="V86" s="47">
        <v>2025</v>
      </c>
      <c r="W86" s="47">
        <v>2025.01</v>
      </c>
      <c r="X86" s="47">
        <v>2025.12</v>
      </c>
      <c r="Y86" s="49">
        <v>75</v>
      </c>
      <c r="Z86" s="49">
        <v>75</v>
      </c>
      <c r="AA86" s="49">
        <v>0</v>
      </c>
      <c r="AB86" s="49">
        <v>0</v>
      </c>
      <c r="AC86" s="49">
        <v>0</v>
      </c>
      <c r="AD86" s="49">
        <v>213</v>
      </c>
      <c r="AE86" s="49">
        <v>33</v>
      </c>
      <c r="AF86" s="49" t="s">
        <v>72</v>
      </c>
      <c r="AG86" s="49" t="s">
        <v>72</v>
      </c>
      <c r="AH86" s="49"/>
      <c r="AI86" s="49" t="s">
        <v>73</v>
      </c>
      <c r="AJ86" s="49" t="s">
        <v>73</v>
      </c>
      <c r="AK86" s="49" t="s">
        <v>72</v>
      </c>
      <c r="AL86" s="49" t="s">
        <v>72</v>
      </c>
      <c r="AM86" s="49" t="s">
        <v>72</v>
      </c>
      <c r="AN86" s="49" t="s">
        <v>72</v>
      </c>
      <c r="AO86" s="58" t="s">
        <v>804</v>
      </c>
      <c r="AP86" s="88">
        <v>13896256018</v>
      </c>
    </row>
    <row r="87" s="25" customFormat="1" ht="17" customHeight="1" spans="1:42">
      <c r="A87" s="47">
        <v>81</v>
      </c>
      <c r="B87" s="48" t="s">
        <v>826</v>
      </c>
      <c r="C87" s="49" t="s">
        <v>266</v>
      </c>
      <c r="D87" s="49" t="s">
        <v>283</v>
      </c>
      <c r="E87" s="49" t="s">
        <v>741</v>
      </c>
      <c r="F87" s="48" t="s">
        <v>827</v>
      </c>
      <c r="G87" s="49" t="s">
        <v>58</v>
      </c>
      <c r="H87" s="49" t="s">
        <v>828</v>
      </c>
      <c r="I87" s="49" t="s">
        <v>829</v>
      </c>
      <c r="J87" s="49" t="s">
        <v>553</v>
      </c>
      <c r="K87" s="49" t="s">
        <v>827</v>
      </c>
      <c r="L87" s="49" t="s">
        <v>827</v>
      </c>
      <c r="M87" s="64" t="s">
        <v>797</v>
      </c>
      <c r="N87" s="64" t="s">
        <v>798</v>
      </c>
      <c r="O87" s="64" t="s">
        <v>824</v>
      </c>
      <c r="P87" s="49" t="s">
        <v>825</v>
      </c>
      <c r="Q87" s="49" t="s">
        <v>830</v>
      </c>
      <c r="R87" s="49" t="s">
        <v>802</v>
      </c>
      <c r="S87" s="70" t="s">
        <v>70</v>
      </c>
      <c r="T87" s="47" t="s">
        <v>71</v>
      </c>
      <c r="U87" s="47" t="s">
        <v>803</v>
      </c>
      <c r="V87" s="47">
        <v>2025</v>
      </c>
      <c r="W87" s="47">
        <v>2025.01</v>
      </c>
      <c r="X87" s="47">
        <v>2025.12</v>
      </c>
      <c r="Y87" s="49">
        <v>45</v>
      </c>
      <c r="Z87" s="49">
        <v>45</v>
      </c>
      <c r="AA87" s="49">
        <v>0</v>
      </c>
      <c r="AB87" s="49">
        <v>0</v>
      </c>
      <c r="AC87" s="49">
        <v>0</v>
      </c>
      <c r="AD87" s="49">
        <v>165</v>
      </c>
      <c r="AE87" s="49">
        <v>31</v>
      </c>
      <c r="AF87" s="49" t="s">
        <v>72</v>
      </c>
      <c r="AG87" s="49" t="s">
        <v>72</v>
      </c>
      <c r="AH87" s="49"/>
      <c r="AI87" s="49" t="s">
        <v>73</v>
      </c>
      <c r="AJ87" s="49" t="s">
        <v>73</v>
      </c>
      <c r="AK87" s="49" t="s">
        <v>72</v>
      </c>
      <c r="AL87" s="49" t="s">
        <v>72</v>
      </c>
      <c r="AM87" s="49" t="s">
        <v>72</v>
      </c>
      <c r="AN87" s="49" t="s">
        <v>72</v>
      </c>
      <c r="AO87" s="58" t="s">
        <v>804</v>
      </c>
      <c r="AP87" s="88">
        <v>13896256019</v>
      </c>
    </row>
    <row r="88" s="24" customFormat="1" ht="17" customHeight="1" spans="1:42">
      <c r="A88" s="47">
        <v>82</v>
      </c>
      <c r="B88" s="48" t="s">
        <v>831</v>
      </c>
      <c r="C88" s="49" t="s">
        <v>266</v>
      </c>
      <c r="D88" s="49" t="s">
        <v>283</v>
      </c>
      <c r="E88" s="49" t="s">
        <v>741</v>
      </c>
      <c r="F88" s="48" t="s">
        <v>832</v>
      </c>
      <c r="G88" s="49" t="s">
        <v>58</v>
      </c>
      <c r="H88" s="49" t="s">
        <v>833</v>
      </c>
      <c r="I88" s="49" t="s">
        <v>834</v>
      </c>
      <c r="J88" s="49" t="s">
        <v>553</v>
      </c>
      <c r="K88" s="49" t="s">
        <v>832</v>
      </c>
      <c r="L88" s="49" t="s">
        <v>832</v>
      </c>
      <c r="M88" s="49" t="s">
        <v>797</v>
      </c>
      <c r="N88" s="49" t="s">
        <v>798</v>
      </c>
      <c r="O88" s="47" t="s">
        <v>824</v>
      </c>
      <c r="P88" s="79" t="s">
        <v>825</v>
      </c>
      <c r="Q88" s="49" t="s">
        <v>819</v>
      </c>
      <c r="R88" s="49" t="s">
        <v>802</v>
      </c>
      <c r="S88" s="49" t="s">
        <v>70</v>
      </c>
      <c r="T88" s="47" t="s">
        <v>71</v>
      </c>
      <c r="U88" s="49" t="s">
        <v>803</v>
      </c>
      <c r="V88" s="49">
        <v>2025</v>
      </c>
      <c r="W88" s="49">
        <v>2025.01</v>
      </c>
      <c r="X88" s="94">
        <v>2025.12</v>
      </c>
      <c r="Y88" s="49">
        <v>30</v>
      </c>
      <c r="Z88" s="49">
        <v>30</v>
      </c>
      <c r="AA88" s="49">
        <v>0</v>
      </c>
      <c r="AB88" s="49">
        <v>0</v>
      </c>
      <c r="AC88" s="49">
        <v>0</v>
      </c>
      <c r="AD88" s="49">
        <v>112</v>
      </c>
      <c r="AE88" s="49">
        <v>22</v>
      </c>
      <c r="AF88" s="79" t="s">
        <v>72</v>
      </c>
      <c r="AG88" s="79" t="s">
        <v>72</v>
      </c>
      <c r="AH88" s="79"/>
      <c r="AI88" s="85" t="s">
        <v>73</v>
      </c>
      <c r="AJ88" s="49" t="s">
        <v>73</v>
      </c>
      <c r="AK88" s="79" t="s">
        <v>72</v>
      </c>
      <c r="AL88" s="49" t="s">
        <v>72</v>
      </c>
      <c r="AM88" s="49" t="s">
        <v>72</v>
      </c>
      <c r="AN88" s="49" t="s">
        <v>72</v>
      </c>
      <c r="AO88" s="49" t="s">
        <v>804</v>
      </c>
      <c r="AP88" s="49">
        <v>13896256020</v>
      </c>
    </row>
    <row r="89" s="24" customFormat="1" ht="17" customHeight="1" spans="1:42">
      <c r="A89" s="47">
        <v>83</v>
      </c>
      <c r="B89" s="48" t="s">
        <v>835</v>
      </c>
      <c r="C89" s="49" t="s">
        <v>54</v>
      </c>
      <c r="D89" s="49" t="s">
        <v>250</v>
      </c>
      <c r="E89" s="49" t="s">
        <v>836</v>
      </c>
      <c r="F89" s="48" t="s">
        <v>837</v>
      </c>
      <c r="G89" s="49" t="s">
        <v>58</v>
      </c>
      <c r="H89" s="49" t="s">
        <v>833</v>
      </c>
      <c r="I89" s="49" t="s">
        <v>838</v>
      </c>
      <c r="J89" s="49" t="s">
        <v>255</v>
      </c>
      <c r="K89" s="49" t="s">
        <v>837</v>
      </c>
      <c r="L89" s="49" t="s">
        <v>839</v>
      </c>
      <c r="M89" s="49" t="s">
        <v>797</v>
      </c>
      <c r="N89" s="49" t="s">
        <v>798</v>
      </c>
      <c r="O89" s="47" t="s">
        <v>840</v>
      </c>
      <c r="P89" s="79" t="s">
        <v>841</v>
      </c>
      <c r="Q89" s="49" t="s">
        <v>819</v>
      </c>
      <c r="R89" s="49" t="s">
        <v>729</v>
      </c>
      <c r="S89" s="49" t="s">
        <v>70</v>
      </c>
      <c r="T89" s="47" t="s">
        <v>71</v>
      </c>
      <c r="U89" s="49" t="s">
        <v>803</v>
      </c>
      <c r="V89" s="49">
        <v>2025</v>
      </c>
      <c r="W89" s="49">
        <v>2025.01</v>
      </c>
      <c r="X89" s="94">
        <v>2025.12</v>
      </c>
      <c r="Y89" s="49">
        <v>400</v>
      </c>
      <c r="Z89" s="49">
        <v>400</v>
      </c>
      <c r="AA89" s="49">
        <v>0</v>
      </c>
      <c r="AB89" s="49">
        <v>0</v>
      </c>
      <c r="AC89" s="49">
        <v>0</v>
      </c>
      <c r="AD89" s="49">
        <v>866</v>
      </c>
      <c r="AE89" s="49">
        <v>43</v>
      </c>
      <c r="AF89" s="79" t="s">
        <v>72</v>
      </c>
      <c r="AG89" s="79" t="s">
        <v>72</v>
      </c>
      <c r="AH89" s="79"/>
      <c r="AI89" s="85" t="s">
        <v>73</v>
      </c>
      <c r="AJ89" s="49" t="s">
        <v>72</v>
      </c>
      <c r="AK89" s="79" t="s">
        <v>72</v>
      </c>
      <c r="AL89" s="49"/>
      <c r="AM89" s="49" t="s">
        <v>72</v>
      </c>
      <c r="AN89" s="49" t="s">
        <v>72</v>
      </c>
      <c r="AO89" s="49" t="s">
        <v>804</v>
      </c>
      <c r="AP89" s="49">
        <v>13896256023</v>
      </c>
    </row>
    <row r="90" s="24" customFormat="1" ht="17" customHeight="1" spans="1:42">
      <c r="A90" s="47">
        <v>84</v>
      </c>
      <c r="B90" s="48" t="s">
        <v>842</v>
      </c>
      <c r="C90" s="49" t="s">
        <v>54</v>
      </c>
      <c r="D90" s="49" t="s">
        <v>299</v>
      </c>
      <c r="E90" s="49" t="s">
        <v>300</v>
      </c>
      <c r="F90" s="48" t="s">
        <v>843</v>
      </c>
      <c r="G90" s="49" t="s">
        <v>58</v>
      </c>
      <c r="H90" s="49" t="s">
        <v>844</v>
      </c>
      <c r="I90" s="49" t="s">
        <v>845</v>
      </c>
      <c r="J90" s="49" t="s">
        <v>553</v>
      </c>
      <c r="K90" s="49" t="s">
        <v>846</v>
      </c>
      <c r="L90" s="49" t="s">
        <v>846</v>
      </c>
      <c r="M90" s="49" t="s">
        <v>797</v>
      </c>
      <c r="N90" s="49" t="s">
        <v>798</v>
      </c>
      <c r="O90" s="47" t="s">
        <v>799</v>
      </c>
      <c r="P90" s="79" t="s">
        <v>800</v>
      </c>
      <c r="Q90" s="49" t="s">
        <v>847</v>
      </c>
      <c r="R90" s="49" t="s">
        <v>802</v>
      </c>
      <c r="S90" s="49" t="s">
        <v>70</v>
      </c>
      <c r="T90" s="47" t="s">
        <v>71</v>
      </c>
      <c r="U90" s="49" t="s">
        <v>803</v>
      </c>
      <c r="V90" s="49">
        <v>2025</v>
      </c>
      <c r="W90" s="49">
        <v>2025.01</v>
      </c>
      <c r="X90" s="94">
        <v>2025.12</v>
      </c>
      <c r="Y90" s="49">
        <v>20</v>
      </c>
      <c r="Z90" s="49">
        <v>20</v>
      </c>
      <c r="AA90" s="49">
        <v>0</v>
      </c>
      <c r="AB90" s="49">
        <v>0</v>
      </c>
      <c r="AC90" s="49">
        <v>0</v>
      </c>
      <c r="AD90" s="49">
        <v>15</v>
      </c>
      <c r="AE90" s="49">
        <v>8</v>
      </c>
      <c r="AF90" s="79" t="s">
        <v>72</v>
      </c>
      <c r="AG90" s="79" t="s">
        <v>72</v>
      </c>
      <c r="AH90" s="79"/>
      <c r="AI90" s="85" t="s">
        <v>73</v>
      </c>
      <c r="AJ90" s="49" t="s">
        <v>73</v>
      </c>
      <c r="AK90" s="79" t="s">
        <v>72</v>
      </c>
      <c r="AL90" s="49" t="s">
        <v>72</v>
      </c>
      <c r="AM90" s="49" t="s">
        <v>72</v>
      </c>
      <c r="AN90" s="49" t="s">
        <v>72</v>
      </c>
      <c r="AO90" s="49" t="s">
        <v>804</v>
      </c>
      <c r="AP90" s="49">
        <v>13896256024</v>
      </c>
    </row>
    <row r="91" s="24" customFormat="1" ht="17" customHeight="1" spans="1:42">
      <c r="A91" s="47">
        <v>85</v>
      </c>
      <c r="B91" s="48" t="s">
        <v>848</v>
      </c>
      <c r="C91" s="49" t="s">
        <v>54</v>
      </c>
      <c r="D91" s="49" t="s">
        <v>547</v>
      </c>
      <c r="E91" s="49" t="s">
        <v>849</v>
      </c>
      <c r="F91" s="48" t="s">
        <v>850</v>
      </c>
      <c r="G91" s="49" t="s">
        <v>58</v>
      </c>
      <c r="H91" s="49" t="s">
        <v>851</v>
      </c>
      <c r="I91" s="49" t="s">
        <v>852</v>
      </c>
      <c r="J91" s="49" t="s">
        <v>553</v>
      </c>
      <c r="K91" s="49" t="s">
        <v>853</v>
      </c>
      <c r="L91" s="49" t="s">
        <v>854</v>
      </c>
      <c r="M91" s="49" t="s">
        <v>241</v>
      </c>
      <c r="N91" s="49" t="s">
        <v>855</v>
      </c>
      <c r="O91" s="47" t="s">
        <v>856</v>
      </c>
      <c r="P91" s="79" t="s">
        <v>857</v>
      </c>
      <c r="Q91" s="49" t="s">
        <v>858</v>
      </c>
      <c r="R91" s="49" t="s">
        <v>859</v>
      </c>
      <c r="S91" s="49" t="s">
        <v>70</v>
      </c>
      <c r="T91" s="47" t="s">
        <v>71</v>
      </c>
      <c r="U91" s="49" t="s">
        <v>803</v>
      </c>
      <c r="V91" s="49">
        <v>2025</v>
      </c>
      <c r="W91" s="49">
        <v>2025.01</v>
      </c>
      <c r="X91" s="94">
        <v>2025.12</v>
      </c>
      <c r="Y91" s="49">
        <v>50.4</v>
      </c>
      <c r="Z91" s="49">
        <v>25.2</v>
      </c>
      <c r="AA91" s="49">
        <v>0</v>
      </c>
      <c r="AB91" s="49">
        <v>0</v>
      </c>
      <c r="AC91" s="49">
        <v>25.2</v>
      </c>
      <c r="AD91" s="49">
        <v>20</v>
      </c>
      <c r="AE91" s="49">
        <v>6</v>
      </c>
      <c r="AF91" s="79" t="s">
        <v>72</v>
      </c>
      <c r="AG91" s="79" t="s">
        <v>72</v>
      </c>
      <c r="AH91" s="79" t="s">
        <v>72</v>
      </c>
      <c r="AI91" s="85" t="s">
        <v>73</v>
      </c>
      <c r="AJ91" s="49" t="s">
        <v>72</v>
      </c>
      <c r="AK91" s="79" t="s">
        <v>72</v>
      </c>
      <c r="AL91" s="49" t="s">
        <v>72</v>
      </c>
      <c r="AM91" s="49" t="s">
        <v>72</v>
      </c>
      <c r="AN91" s="49" t="s">
        <v>72</v>
      </c>
      <c r="AO91" s="49" t="s">
        <v>804</v>
      </c>
      <c r="AP91" s="49">
        <v>13896256006</v>
      </c>
    </row>
    <row r="92" s="24" customFormat="1" ht="17" customHeight="1" spans="1:42">
      <c r="A92" s="47">
        <v>86</v>
      </c>
      <c r="B92" s="48" t="s">
        <v>860</v>
      </c>
      <c r="C92" s="49" t="s">
        <v>54</v>
      </c>
      <c r="D92" s="49" t="s">
        <v>180</v>
      </c>
      <c r="E92" s="49" t="s">
        <v>181</v>
      </c>
      <c r="F92" s="48" t="s">
        <v>861</v>
      </c>
      <c r="G92" s="49" t="s">
        <v>58</v>
      </c>
      <c r="H92" s="49" t="s">
        <v>833</v>
      </c>
      <c r="I92" s="49" t="s">
        <v>862</v>
      </c>
      <c r="J92" s="49" t="s">
        <v>553</v>
      </c>
      <c r="K92" s="49" t="s">
        <v>863</v>
      </c>
      <c r="L92" s="49" t="s">
        <v>861</v>
      </c>
      <c r="M92" s="49" t="s">
        <v>241</v>
      </c>
      <c r="N92" s="49" t="s">
        <v>855</v>
      </c>
      <c r="O92" s="47" t="s">
        <v>864</v>
      </c>
      <c r="P92" s="79" t="s">
        <v>865</v>
      </c>
      <c r="Q92" s="49" t="s">
        <v>866</v>
      </c>
      <c r="R92" s="49" t="s">
        <v>859</v>
      </c>
      <c r="S92" s="49" t="s">
        <v>70</v>
      </c>
      <c r="T92" s="47" t="s">
        <v>71</v>
      </c>
      <c r="U92" s="49" t="s">
        <v>803</v>
      </c>
      <c r="V92" s="49">
        <v>2025</v>
      </c>
      <c r="W92" s="49">
        <v>2025.01</v>
      </c>
      <c r="X92" s="94">
        <v>2025.12</v>
      </c>
      <c r="Y92" s="49">
        <v>19.4</v>
      </c>
      <c r="Z92" s="49">
        <v>12.9</v>
      </c>
      <c r="AA92" s="49">
        <v>0</v>
      </c>
      <c r="AB92" s="49">
        <v>0</v>
      </c>
      <c r="AC92" s="49">
        <v>6.5</v>
      </c>
      <c r="AD92" s="49">
        <v>12</v>
      </c>
      <c r="AE92" s="49">
        <v>4</v>
      </c>
      <c r="AF92" s="79" t="s">
        <v>72</v>
      </c>
      <c r="AG92" s="79" t="s">
        <v>72</v>
      </c>
      <c r="AH92" s="79" t="s">
        <v>72</v>
      </c>
      <c r="AI92" s="85" t="s">
        <v>73</v>
      </c>
      <c r="AJ92" s="49" t="s">
        <v>72</v>
      </c>
      <c r="AK92" s="79" t="s">
        <v>72</v>
      </c>
      <c r="AL92" s="49" t="s">
        <v>72</v>
      </c>
      <c r="AM92" s="49" t="s">
        <v>72</v>
      </c>
      <c r="AN92" s="49" t="s">
        <v>72</v>
      </c>
      <c r="AO92" s="49" t="s">
        <v>804</v>
      </c>
      <c r="AP92" s="49">
        <v>13896256006</v>
      </c>
    </row>
    <row r="93" s="25" customFormat="1" ht="17" customHeight="1" spans="1:42">
      <c r="A93" s="47">
        <v>87</v>
      </c>
      <c r="B93" s="48" t="s">
        <v>867</v>
      </c>
      <c r="C93" s="49" t="s">
        <v>54</v>
      </c>
      <c r="D93" s="49" t="s">
        <v>299</v>
      </c>
      <c r="E93" s="49" t="s">
        <v>300</v>
      </c>
      <c r="F93" s="48" t="s">
        <v>868</v>
      </c>
      <c r="G93" s="49" t="s">
        <v>58</v>
      </c>
      <c r="H93" s="49" t="s">
        <v>833</v>
      </c>
      <c r="I93" s="49" t="s">
        <v>869</v>
      </c>
      <c r="J93" s="49" t="s">
        <v>553</v>
      </c>
      <c r="K93" s="49" t="s">
        <v>870</v>
      </c>
      <c r="L93" s="49" t="s">
        <v>870</v>
      </c>
      <c r="M93" s="64" t="s">
        <v>241</v>
      </c>
      <c r="N93" s="64" t="s">
        <v>855</v>
      </c>
      <c r="O93" s="64" t="s">
        <v>871</v>
      </c>
      <c r="P93" s="49" t="s">
        <v>865</v>
      </c>
      <c r="Q93" s="49" t="s">
        <v>872</v>
      </c>
      <c r="R93" s="49" t="s">
        <v>859</v>
      </c>
      <c r="S93" s="70" t="s">
        <v>70</v>
      </c>
      <c r="T93" s="47" t="s">
        <v>71</v>
      </c>
      <c r="U93" s="47" t="s">
        <v>803</v>
      </c>
      <c r="V93" s="47">
        <v>2025</v>
      </c>
      <c r="W93" s="47">
        <v>2025.01</v>
      </c>
      <c r="X93" s="47">
        <v>2025.12</v>
      </c>
      <c r="Y93" s="49">
        <v>150</v>
      </c>
      <c r="Z93" s="49">
        <v>150</v>
      </c>
      <c r="AA93" s="49">
        <v>0</v>
      </c>
      <c r="AB93" s="49">
        <v>0</v>
      </c>
      <c r="AC93" s="49">
        <v>0</v>
      </c>
      <c r="AD93" s="49">
        <v>60</v>
      </c>
      <c r="AE93" s="49">
        <v>40</v>
      </c>
      <c r="AF93" s="49" t="s">
        <v>72</v>
      </c>
      <c r="AG93" s="49" t="s">
        <v>72</v>
      </c>
      <c r="AH93" s="49" t="s">
        <v>72</v>
      </c>
      <c r="AI93" s="49" t="s">
        <v>73</v>
      </c>
      <c r="AJ93" s="49" t="s">
        <v>72</v>
      </c>
      <c r="AK93" s="49" t="s">
        <v>72</v>
      </c>
      <c r="AL93" s="49" t="s">
        <v>72</v>
      </c>
      <c r="AM93" s="49" t="s">
        <v>72</v>
      </c>
      <c r="AN93" s="49" t="s">
        <v>72</v>
      </c>
      <c r="AO93" s="58" t="s">
        <v>804</v>
      </c>
      <c r="AP93" s="88">
        <v>13896256006</v>
      </c>
    </row>
    <row r="94" s="30" customFormat="1" ht="17" customHeight="1" spans="1:42">
      <c r="A94" s="47">
        <v>88</v>
      </c>
      <c r="B94" s="48" t="s">
        <v>873</v>
      </c>
      <c r="C94" s="49" t="s">
        <v>54</v>
      </c>
      <c r="D94" s="58"/>
      <c r="E94" s="58" t="s">
        <v>836</v>
      </c>
      <c r="F94" s="49" t="s">
        <v>874</v>
      </c>
      <c r="G94" s="58" t="s">
        <v>58</v>
      </c>
      <c r="H94" s="49" t="s">
        <v>875</v>
      </c>
      <c r="I94" s="49" t="s">
        <v>876</v>
      </c>
      <c r="J94" s="49" t="s">
        <v>553</v>
      </c>
      <c r="K94" s="49" t="s">
        <v>877</v>
      </c>
      <c r="L94" s="49" t="s">
        <v>878</v>
      </c>
      <c r="M94" s="64" t="s">
        <v>241</v>
      </c>
      <c r="N94" s="64" t="s">
        <v>855</v>
      </c>
      <c r="O94" s="49" t="s">
        <v>879</v>
      </c>
      <c r="P94" s="49" t="s">
        <v>865</v>
      </c>
      <c r="Q94" s="49" t="s">
        <v>858</v>
      </c>
      <c r="R94" s="49" t="s">
        <v>859</v>
      </c>
      <c r="S94" s="70" t="s">
        <v>70</v>
      </c>
      <c r="T94" s="47" t="s">
        <v>71</v>
      </c>
      <c r="U94" s="47" t="s">
        <v>803</v>
      </c>
      <c r="V94" s="47">
        <v>2025</v>
      </c>
      <c r="W94" s="47">
        <v>2025.01</v>
      </c>
      <c r="X94" s="47">
        <v>2025.12</v>
      </c>
      <c r="Y94" s="99">
        <v>57.2</v>
      </c>
      <c r="Z94" s="49">
        <v>28.6</v>
      </c>
      <c r="AA94" s="49">
        <v>0</v>
      </c>
      <c r="AB94" s="49">
        <v>0</v>
      </c>
      <c r="AC94" s="58">
        <v>28.6</v>
      </c>
      <c r="AD94" s="58">
        <v>30</v>
      </c>
      <c r="AE94" s="58">
        <v>6</v>
      </c>
      <c r="AF94" s="49" t="s">
        <v>72</v>
      </c>
      <c r="AG94" s="49" t="s">
        <v>72</v>
      </c>
      <c r="AH94" s="58" t="s">
        <v>72</v>
      </c>
      <c r="AI94" s="49" t="s">
        <v>73</v>
      </c>
      <c r="AJ94" s="58" t="s">
        <v>72</v>
      </c>
      <c r="AK94" s="58" t="s">
        <v>72</v>
      </c>
      <c r="AL94" s="58" t="s">
        <v>72</v>
      </c>
      <c r="AM94" s="58" t="s">
        <v>72</v>
      </c>
      <c r="AN94" s="58" t="s">
        <v>72</v>
      </c>
      <c r="AO94" s="58" t="s">
        <v>804</v>
      </c>
      <c r="AP94" s="49">
        <v>13896256006</v>
      </c>
    </row>
    <row r="95" s="30" customFormat="1" ht="17" customHeight="1" spans="1:42">
      <c r="A95" s="47">
        <v>89</v>
      </c>
      <c r="B95" s="48" t="s">
        <v>880</v>
      </c>
      <c r="C95" s="49" t="s">
        <v>54</v>
      </c>
      <c r="D95" s="58"/>
      <c r="E95" s="58" t="s">
        <v>836</v>
      </c>
      <c r="F95" s="49" t="s">
        <v>881</v>
      </c>
      <c r="G95" s="58" t="s">
        <v>58</v>
      </c>
      <c r="H95" s="49" t="s">
        <v>812</v>
      </c>
      <c r="I95" s="49" t="s">
        <v>882</v>
      </c>
      <c r="J95" s="49" t="s">
        <v>553</v>
      </c>
      <c r="K95" s="49" t="s">
        <v>883</v>
      </c>
      <c r="L95" s="49" t="s">
        <v>884</v>
      </c>
      <c r="M95" s="64" t="s">
        <v>241</v>
      </c>
      <c r="N95" s="64" t="s">
        <v>855</v>
      </c>
      <c r="O95" s="49" t="s">
        <v>885</v>
      </c>
      <c r="P95" s="49" t="s">
        <v>886</v>
      </c>
      <c r="Q95" s="49" t="s">
        <v>887</v>
      </c>
      <c r="R95" s="49" t="s">
        <v>859</v>
      </c>
      <c r="S95" s="70" t="s">
        <v>70</v>
      </c>
      <c r="T95" s="47" t="s">
        <v>71</v>
      </c>
      <c r="U95" s="47" t="s">
        <v>803</v>
      </c>
      <c r="V95" s="47">
        <v>2025</v>
      </c>
      <c r="W95" s="47">
        <v>2025.01</v>
      </c>
      <c r="X95" s="47">
        <v>2025.12</v>
      </c>
      <c r="Y95" s="49">
        <v>59.2</v>
      </c>
      <c r="Z95" s="49">
        <v>29.6</v>
      </c>
      <c r="AA95" s="49">
        <v>0</v>
      </c>
      <c r="AB95" s="49">
        <v>0</v>
      </c>
      <c r="AC95" s="58">
        <v>29.6</v>
      </c>
      <c r="AD95" s="58">
        <v>40</v>
      </c>
      <c r="AE95" s="58">
        <v>8</v>
      </c>
      <c r="AF95" s="49" t="s">
        <v>72</v>
      </c>
      <c r="AG95" s="49" t="s">
        <v>72</v>
      </c>
      <c r="AH95" s="58" t="s">
        <v>72</v>
      </c>
      <c r="AI95" s="49" t="s">
        <v>73</v>
      </c>
      <c r="AJ95" s="58" t="s">
        <v>72</v>
      </c>
      <c r="AK95" s="58" t="s">
        <v>72</v>
      </c>
      <c r="AL95" s="58" t="s">
        <v>72</v>
      </c>
      <c r="AM95" s="58" t="s">
        <v>72</v>
      </c>
      <c r="AN95" s="58" t="s">
        <v>72</v>
      </c>
      <c r="AO95" s="58" t="s">
        <v>804</v>
      </c>
      <c r="AP95" s="49">
        <v>13896256006</v>
      </c>
    </row>
    <row r="96" s="30" customFormat="1" ht="17" customHeight="1" spans="1:42">
      <c r="A96" s="47">
        <v>90</v>
      </c>
      <c r="B96" s="48" t="s">
        <v>888</v>
      </c>
      <c r="C96" s="49" t="s">
        <v>54</v>
      </c>
      <c r="D96" s="58"/>
      <c r="E96" s="58" t="s">
        <v>836</v>
      </c>
      <c r="F96" s="49" t="s">
        <v>889</v>
      </c>
      <c r="G96" s="58" t="s">
        <v>58</v>
      </c>
      <c r="H96" s="49" t="s">
        <v>890</v>
      </c>
      <c r="I96" s="49" t="s">
        <v>891</v>
      </c>
      <c r="J96" s="49" t="s">
        <v>553</v>
      </c>
      <c r="K96" s="49" t="s">
        <v>892</v>
      </c>
      <c r="L96" s="49" t="s">
        <v>889</v>
      </c>
      <c r="M96" s="64" t="s">
        <v>241</v>
      </c>
      <c r="N96" s="64" t="s">
        <v>855</v>
      </c>
      <c r="O96" s="49" t="s">
        <v>885</v>
      </c>
      <c r="P96" s="49" t="s">
        <v>886</v>
      </c>
      <c r="Q96" s="49" t="s">
        <v>893</v>
      </c>
      <c r="R96" s="49" t="s">
        <v>859</v>
      </c>
      <c r="S96" s="70" t="s">
        <v>70</v>
      </c>
      <c r="T96" s="47" t="s">
        <v>71</v>
      </c>
      <c r="U96" s="47" t="s">
        <v>803</v>
      </c>
      <c r="V96" s="47">
        <v>2025</v>
      </c>
      <c r="W96" s="47">
        <v>2025.01</v>
      </c>
      <c r="X96" s="47">
        <v>2025.12</v>
      </c>
      <c r="Y96" s="49">
        <v>9.6</v>
      </c>
      <c r="Z96" s="49">
        <v>6.4</v>
      </c>
      <c r="AA96" s="49">
        <v>0</v>
      </c>
      <c r="AB96" s="49">
        <v>0</v>
      </c>
      <c r="AC96" s="58">
        <v>3.2</v>
      </c>
      <c r="AD96" s="58">
        <v>6</v>
      </c>
      <c r="AE96" s="58">
        <v>2</v>
      </c>
      <c r="AF96" s="49" t="s">
        <v>72</v>
      </c>
      <c r="AG96" s="49" t="s">
        <v>72</v>
      </c>
      <c r="AH96" s="58" t="s">
        <v>72</v>
      </c>
      <c r="AI96" s="49" t="s">
        <v>73</v>
      </c>
      <c r="AJ96" s="58" t="s">
        <v>72</v>
      </c>
      <c r="AK96" s="58" t="s">
        <v>72</v>
      </c>
      <c r="AL96" s="58" t="s">
        <v>72</v>
      </c>
      <c r="AM96" s="58" t="s">
        <v>72</v>
      </c>
      <c r="AN96" s="58" t="s">
        <v>72</v>
      </c>
      <c r="AO96" s="58" t="s">
        <v>804</v>
      </c>
      <c r="AP96" s="49">
        <v>13896256006</v>
      </c>
    </row>
    <row r="97" s="30" customFormat="1" ht="17" customHeight="1" spans="1:42">
      <c r="A97" s="47">
        <v>91</v>
      </c>
      <c r="B97" s="48" t="s">
        <v>894</v>
      </c>
      <c r="C97" s="49" t="s">
        <v>54</v>
      </c>
      <c r="D97" s="58"/>
      <c r="E97" s="58" t="s">
        <v>836</v>
      </c>
      <c r="F97" s="49" t="s">
        <v>895</v>
      </c>
      <c r="G97" s="58" t="s">
        <v>58</v>
      </c>
      <c r="H97" s="49" t="s">
        <v>896</v>
      </c>
      <c r="I97" s="49" t="s">
        <v>897</v>
      </c>
      <c r="J97" s="49" t="s">
        <v>553</v>
      </c>
      <c r="K97" s="49" t="s">
        <v>898</v>
      </c>
      <c r="L97" s="49" t="s">
        <v>895</v>
      </c>
      <c r="M97" s="64" t="s">
        <v>241</v>
      </c>
      <c r="N97" s="64" t="s">
        <v>855</v>
      </c>
      <c r="O97" s="49" t="s">
        <v>885</v>
      </c>
      <c r="P97" s="49" t="s">
        <v>886</v>
      </c>
      <c r="Q97" s="49" t="s">
        <v>858</v>
      </c>
      <c r="R97" s="49" t="s">
        <v>859</v>
      </c>
      <c r="S97" s="70" t="s">
        <v>70</v>
      </c>
      <c r="T97" s="47" t="s">
        <v>71</v>
      </c>
      <c r="U97" s="47" t="s">
        <v>803</v>
      </c>
      <c r="V97" s="47">
        <v>2025</v>
      </c>
      <c r="W97" s="47">
        <v>2025.01</v>
      </c>
      <c r="X97" s="47">
        <v>2025.12</v>
      </c>
      <c r="Y97" s="49">
        <v>48</v>
      </c>
      <c r="Z97" s="49">
        <v>24</v>
      </c>
      <c r="AA97" s="49">
        <v>0</v>
      </c>
      <c r="AB97" s="49">
        <v>0</v>
      </c>
      <c r="AC97" s="58">
        <v>24</v>
      </c>
      <c r="AD97" s="58">
        <v>12</v>
      </c>
      <c r="AE97" s="58">
        <v>6</v>
      </c>
      <c r="AF97" s="49" t="s">
        <v>72</v>
      </c>
      <c r="AG97" s="49" t="s">
        <v>72</v>
      </c>
      <c r="AH97" s="58" t="s">
        <v>72</v>
      </c>
      <c r="AI97" s="49" t="s">
        <v>73</v>
      </c>
      <c r="AJ97" s="58" t="s">
        <v>72</v>
      </c>
      <c r="AK97" s="58" t="s">
        <v>72</v>
      </c>
      <c r="AL97" s="58" t="s">
        <v>72</v>
      </c>
      <c r="AM97" s="58" t="s">
        <v>72</v>
      </c>
      <c r="AN97" s="58" t="s">
        <v>72</v>
      </c>
      <c r="AO97" s="58" t="s">
        <v>804</v>
      </c>
      <c r="AP97" s="49">
        <v>13896256006</v>
      </c>
    </row>
    <row r="98" s="30" customFormat="1" ht="17" customHeight="1" spans="1:42">
      <c r="A98" s="47">
        <v>92</v>
      </c>
      <c r="B98" s="48" t="s">
        <v>899</v>
      </c>
      <c r="C98" s="49" t="s">
        <v>54</v>
      </c>
      <c r="D98" s="58"/>
      <c r="E98" s="58" t="s">
        <v>836</v>
      </c>
      <c r="F98" s="49" t="s">
        <v>900</v>
      </c>
      <c r="G98" s="58" t="s">
        <v>58</v>
      </c>
      <c r="H98" s="49" t="s">
        <v>828</v>
      </c>
      <c r="I98" s="49" t="s">
        <v>901</v>
      </c>
      <c r="J98" s="49" t="s">
        <v>553</v>
      </c>
      <c r="K98" s="49" t="s">
        <v>902</v>
      </c>
      <c r="L98" s="49" t="s">
        <v>903</v>
      </c>
      <c r="M98" s="64" t="s">
        <v>241</v>
      </c>
      <c r="N98" s="64" t="s">
        <v>855</v>
      </c>
      <c r="O98" s="49" t="s">
        <v>885</v>
      </c>
      <c r="P98" s="49" t="s">
        <v>886</v>
      </c>
      <c r="Q98" s="49" t="s">
        <v>904</v>
      </c>
      <c r="R98" s="49" t="s">
        <v>859</v>
      </c>
      <c r="S98" s="70" t="s">
        <v>70</v>
      </c>
      <c r="T98" s="47" t="s">
        <v>71</v>
      </c>
      <c r="U98" s="47" t="s">
        <v>803</v>
      </c>
      <c r="V98" s="47">
        <v>2025</v>
      </c>
      <c r="W98" s="47">
        <v>2025.01</v>
      </c>
      <c r="X98" s="47">
        <v>2025.12</v>
      </c>
      <c r="Y98" s="58">
        <v>84</v>
      </c>
      <c r="Z98" s="58">
        <v>56</v>
      </c>
      <c r="AA98" s="49">
        <v>0</v>
      </c>
      <c r="AB98" s="49">
        <v>0</v>
      </c>
      <c r="AC98" s="58">
        <v>28</v>
      </c>
      <c r="AD98" s="58">
        <v>986</v>
      </c>
      <c r="AE98" s="58">
        <v>85</v>
      </c>
      <c r="AF98" s="49" t="s">
        <v>72</v>
      </c>
      <c r="AG98" s="49" t="s">
        <v>72</v>
      </c>
      <c r="AH98" s="58" t="s">
        <v>72</v>
      </c>
      <c r="AI98" s="49" t="s">
        <v>73</v>
      </c>
      <c r="AJ98" s="58" t="s">
        <v>72</v>
      </c>
      <c r="AK98" s="58" t="s">
        <v>72</v>
      </c>
      <c r="AL98" s="58" t="s">
        <v>72</v>
      </c>
      <c r="AM98" s="58" t="s">
        <v>72</v>
      </c>
      <c r="AN98" s="58" t="s">
        <v>72</v>
      </c>
      <c r="AO98" s="58" t="s">
        <v>804</v>
      </c>
      <c r="AP98" s="49">
        <v>13896256006</v>
      </c>
    </row>
    <row r="99" s="30" customFormat="1" ht="17" customHeight="1" spans="1:42">
      <c r="A99" s="47">
        <v>93</v>
      </c>
      <c r="B99" s="48" t="s">
        <v>905</v>
      </c>
      <c r="C99" s="49" t="s">
        <v>54</v>
      </c>
      <c r="D99" s="58"/>
      <c r="E99" s="58" t="s">
        <v>836</v>
      </c>
      <c r="F99" s="49" t="s">
        <v>906</v>
      </c>
      <c r="G99" s="58" t="s">
        <v>58</v>
      </c>
      <c r="H99" s="49" t="s">
        <v>907</v>
      </c>
      <c r="I99" s="49" t="s">
        <v>908</v>
      </c>
      <c r="J99" s="49" t="s">
        <v>553</v>
      </c>
      <c r="K99" s="49" t="s">
        <v>909</v>
      </c>
      <c r="L99" s="49" t="s">
        <v>906</v>
      </c>
      <c r="M99" s="64" t="s">
        <v>241</v>
      </c>
      <c r="N99" s="64" t="s">
        <v>855</v>
      </c>
      <c r="O99" s="49" t="s">
        <v>885</v>
      </c>
      <c r="P99" s="49" t="s">
        <v>886</v>
      </c>
      <c r="Q99" s="49" t="s">
        <v>866</v>
      </c>
      <c r="R99" s="49" t="s">
        <v>859</v>
      </c>
      <c r="S99" s="70" t="s">
        <v>70</v>
      </c>
      <c r="T99" s="47" t="s">
        <v>71</v>
      </c>
      <c r="U99" s="47" t="s">
        <v>803</v>
      </c>
      <c r="V99" s="47">
        <v>2025</v>
      </c>
      <c r="W99" s="47">
        <v>2025.01</v>
      </c>
      <c r="X99" s="47">
        <v>2025.12</v>
      </c>
      <c r="Y99" s="58">
        <v>35.2</v>
      </c>
      <c r="Z99" s="58">
        <v>17.6</v>
      </c>
      <c r="AA99" s="49">
        <v>0</v>
      </c>
      <c r="AB99" s="49">
        <v>0</v>
      </c>
      <c r="AC99" s="58">
        <v>17.6</v>
      </c>
      <c r="AD99" s="58">
        <v>8</v>
      </c>
      <c r="AE99" s="58">
        <v>4</v>
      </c>
      <c r="AF99" s="49" t="s">
        <v>72</v>
      </c>
      <c r="AG99" s="49" t="s">
        <v>72</v>
      </c>
      <c r="AH99" s="58" t="s">
        <v>72</v>
      </c>
      <c r="AI99" s="49" t="s">
        <v>73</v>
      </c>
      <c r="AJ99" s="58" t="s">
        <v>72</v>
      </c>
      <c r="AK99" s="58" t="s">
        <v>72</v>
      </c>
      <c r="AL99" s="58" t="s">
        <v>72</v>
      </c>
      <c r="AM99" s="58" t="s">
        <v>72</v>
      </c>
      <c r="AN99" s="58" t="s">
        <v>72</v>
      </c>
      <c r="AO99" s="58" t="s">
        <v>804</v>
      </c>
      <c r="AP99" s="49">
        <v>13896256006</v>
      </c>
    </row>
    <row r="100" s="30" customFormat="1" ht="17" customHeight="1" spans="1:42">
      <c r="A100" s="47">
        <v>94</v>
      </c>
      <c r="B100" s="48" t="s">
        <v>910</v>
      </c>
      <c r="C100" s="49" t="s">
        <v>54</v>
      </c>
      <c r="D100" s="58"/>
      <c r="E100" s="58" t="s">
        <v>836</v>
      </c>
      <c r="F100" s="49" t="s">
        <v>911</v>
      </c>
      <c r="G100" s="58" t="s">
        <v>58</v>
      </c>
      <c r="H100" s="49" t="s">
        <v>907</v>
      </c>
      <c r="I100" s="49" t="s">
        <v>912</v>
      </c>
      <c r="J100" s="49" t="s">
        <v>553</v>
      </c>
      <c r="K100" s="49" t="s">
        <v>913</v>
      </c>
      <c r="L100" s="49" t="s">
        <v>914</v>
      </c>
      <c r="M100" s="64" t="s">
        <v>241</v>
      </c>
      <c r="N100" s="64" t="s">
        <v>855</v>
      </c>
      <c r="O100" s="49" t="s">
        <v>885</v>
      </c>
      <c r="P100" s="49" t="s">
        <v>886</v>
      </c>
      <c r="Q100" s="49" t="s">
        <v>866</v>
      </c>
      <c r="R100" s="49" t="s">
        <v>859</v>
      </c>
      <c r="S100" s="70" t="s">
        <v>70</v>
      </c>
      <c r="T100" s="47" t="s">
        <v>71</v>
      </c>
      <c r="U100" s="47" t="s">
        <v>803</v>
      </c>
      <c r="V100" s="47">
        <v>2025</v>
      </c>
      <c r="W100" s="47">
        <v>2025.01</v>
      </c>
      <c r="X100" s="47">
        <v>2025.12</v>
      </c>
      <c r="Y100" s="58">
        <v>24</v>
      </c>
      <c r="Z100" s="58">
        <v>16</v>
      </c>
      <c r="AA100" s="49">
        <v>0</v>
      </c>
      <c r="AB100" s="49">
        <v>0</v>
      </c>
      <c r="AC100" s="58">
        <v>8</v>
      </c>
      <c r="AD100" s="58">
        <v>8</v>
      </c>
      <c r="AE100" s="58">
        <v>4</v>
      </c>
      <c r="AF100" s="49" t="s">
        <v>72</v>
      </c>
      <c r="AG100" s="49" t="s">
        <v>72</v>
      </c>
      <c r="AH100" s="58" t="s">
        <v>72</v>
      </c>
      <c r="AI100" s="49" t="s">
        <v>73</v>
      </c>
      <c r="AJ100" s="58" t="s">
        <v>72</v>
      </c>
      <c r="AK100" s="58" t="s">
        <v>72</v>
      </c>
      <c r="AL100" s="58" t="s">
        <v>72</v>
      </c>
      <c r="AM100" s="58" t="s">
        <v>72</v>
      </c>
      <c r="AN100" s="58" t="s">
        <v>72</v>
      </c>
      <c r="AO100" s="58" t="s">
        <v>804</v>
      </c>
      <c r="AP100" s="49">
        <v>13896256006</v>
      </c>
    </row>
    <row r="101" s="24" customFormat="1" ht="17" customHeight="1" spans="1:42">
      <c r="A101" s="47">
        <v>95</v>
      </c>
      <c r="B101" s="48" t="s">
        <v>915</v>
      </c>
      <c r="C101" s="49" t="s">
        <v>54</v>
      </c>
      <c r="D101" s="49" t="s">
        <v>299</v>
      </c>
      <c r="E101" s="49" t="s">
        <v>300</v>
      </c>
      <c r="F101" s="48" t="s">
        <v>916</v>
      </c>
      <c r="G101" s="49" t="s">
        <v>58</v>
      </c>
      <c r="H101" s="49" t="s">
        <v>917</v>
      </c>
      <c r="I101" s="49" t="s">
        <v>918</v>
      </c>
      <c r="J101" s="49" t="s">
        <v>919</v>
      </c>
      <c r="K101" s="49" t="s">
        <v>920</v>
      </c>
      <c r="L101" s="49" t="s">
        <v>920</v>
      </c>
      <c r="M101" s="49" t="s">
        <v>64</v>
      </c>
      <c r="N101" s="49" t="s">
        <v>65</v>
      </c>
      <c r="O101" s="47" t="s">
        <v>921</v>
      </c>
      <c r="P101" s="79" t="s">
        <v>922</v>
      </c>
      <c r="Q101" s="49" t="s">
        <v>923</v>
      </c>
      <c r="R101" s="49" t="s">
        <v>924</v>
      </c>
      <c r="S101" s="49" t="s">
        <v>70</v>
      </c>
      <c r="T101" s="47" t="s">
        <v>71</v>
      </c>
      <c r="U101" s="49" t="s">
        <v>925</v>
      </c>
      <c r="V101" s="49">
        <v>2025</v>
      </c>
      <c r="W101" s="49">
        <v>2025.01</v>
      </c>
      <c r="X101" s="94">
        <v>2025.12</v>
      </c>
      <c r="Y101" s="49">
        <v>656</v>
      </c>
      <c r="Z101" s="49">
        <v>656</v>
      </c>
      <c r="AA101" s="49">
        <v>0</v>
      </c>
      <c r="AB101" s="49">
        <v>0</v>
      </c>
      <c r="AC101" s="49">
        <v>0</v>
      </c>
      <c r="AD101" s="49">
        <v>1858</v>
      </c>
      <c r="AE101" s="49">
        <v>213</v>
      </c>
      <c r="AF101" s="79" t="s">
        <v>72</v>
      </c>
      <c r="AG101" s="79" t="s">
        <v>72</v>
      </c>
      <c r="AH101" s="79"/>
      <c r="AI101" s="85" t="s">
        <v>73</v>
      </c>
      <c r="AJ101" s="49" t="s">
        <v>72</v>
      </c>
      <c r="AK101" s="79" t="s">
        <v>72</v>
      </c>
      <c r="AL101" s="49" t="s">
        <v>72</v>
      </c>
      <c r="AM101" s="49" t="s">
        <v>73</v>
      </c>
      <c r="AN101" s="49" t="s">
        <v>926</v>
      </c>
      <c r="AO101" s="49" t="s">
        <v>927</v>
      </c>
      <c r="AP101" s="49">
        <v>18996683882</v>
      </c>
    </row>
    <row r="102" s="24" customFormat="1" ht="17" customHeight="1" spans="1:42">
      <c r="A102" s="47">
        <v>96</v>
      </c>
      <c r="B102" s="48" t="s">
        <v>928</v>
      </c>
      <c r="C102" s="49" t="s">
        <v>266</v>
      </c>
      <c r="D102" s="49" t="s">
        <v>283</v>
      </c>
      <c r="E102" s="49" t="s">
        <v>284</v>
      </c>
      <c r="F102" s="48" t="s">
        <v>929</v>
      </c>
      <c r="G102" s="49" t="s">
        <v>58</v>
      </c>
      <c r="H102" s="49" t="s">
        <v>930</v>
      </c>
      <c r="I102" s="49" t="s">
        <v>931</v>
      </c>
      <c r="J102" s="49" t="s">
        <v>932</v>
      </c>
      <c r="K102" s="49" t="s">
        <v>929</v>
      </c>
      <c r="L102" s="49" t="s">
        <v>929</v>
      </c>
      <c r="M102" s="49" t="s">
        <v>554</v>
      </c>
      <c r="N102" s="49" t="s">
        <v>368</v>
      </c>
      <c r="O102" s="47" t="s">
        <v>933</v>
      </c>
      <c r="P102" s="79" t="s">
        <v>931</v>
      </c>
      <c r="Q102" s="49" t="s">
        <v>931</v>
      </c>
      <c r="R102" s="49" t="s">
        <v>934</v>
      </c>
      <c r="S102" s="49" t="s">
        <v>226</v>
      </c>
      <c r="T102" s="49" t="s">
        <v>295</v>
      </c>
      <c r="U102" s="49" t="s">
        <v>925</v>
      </c>
      <c r="V102" s="49">
        <v>2025</v>
      </c>
      <c r="W102" s="49">
        <v>2025.1</v>
      </c>
      <c r="X102" s="94">
        <v>2025.12</v>
      </c>
      <c r="Y102" s="49">
        <v>35</v>
      </c>
      <c r="Z102" s="49">
        <v>35</v>
      </c>
      <c r="AA102" s="49"/>
      <c r="AB102" s="49"/>
      <c r="AC102" s="49"/>
      <c r="AD102" s="49">
        <v>300</v>
      </c>
      <c r="AE102" s="49">
        <v>30</v>
      </c>
      <c r="AF102" s="79" t="s">
        <v>72</v>
      </c>
      <c r="AG102" s="79" t="s">
        <v>72</v>
      </c>
      <c r="AH102" s="79" t="s">
        <v>73</v>
      </c>
      <c r="AI102" s="85" t="s">
        <v>73</v>
      </c>
      <c r="AJ102" s="49" t="s">
        <v>72</v>
      </c>
      <c r="AK102" s="79" t="s">
        <v>72</v>
      </c>
      <c r="AL102" s="49" t="s">
        <v>173</v>
      </c>
      <c r="AM102" s="49" t="s">
        <v>72</v>
      </c>
      <c r="AN102" s="49" t="s">
        <v>173</v>
      </c>
      <c r="AO102" s="49" t="s">
        <v>935</v>
      </c>
      <c r="AP102" s="49" t="s">
        <v>936</v>
      </c>
    </row>
    <row r="103" s="24" customFormat="1" ht="17" customHeight="1" spans="1:42">
      <c r="A103" s="47">
        <v>97</v>
      </c>
      <c r="B103" s="48" t="s">
        <v>937</v>
      </c>
      <c r="C103" s="49" t="s">
        <v>266</v>
      </c>
      <c r="D103" s="49" t="s">
        <v>283</v>
      </c>
      <c r="E103" s="49" t="s">
        <v>284</v>
      </c>
      <c r="F103" s="48" t="s">
        <v>938</v>
      </c>
      <c r="G103" s="49" t="s">
        <v>58</v>
      </c>
      <c r="H103" s="49" t="s">
        <v>939</v>
      </c>
      <c r="I103" s="49" t="s">
        <v>940</v>
      </c>
      <c r="J103" s="49" t="s">
        <v>941</v>
      </c>
      <c r="K103" s="49" t="s">
        <v>938</v>
      </c>
      <c r="L103" s="49" t="s">
        <v>938</v>
      </c>
      <c r="M103" s="49" t="s">
        <v>942</v>
      </c>
      <c r="N103" s="49" t="s">
        <v>368</v>
      </c>
      <c r="O103" s="47" t="s">
        <v>943</v>
      </c>
      <c r="P103" s="79" t="s">
        <v>944</v>
      </c>
      <c r="Q103" s="49" t="s">
        <v>945</v>
      </c>
      <c r="R103" s="49" t="s">
        <v>946</v>
      </c>
      <c r="S103" s="49" t="s">
        <v>947</v>
      </c>
      <c r="T103" s="49" t="s">
        <v>295</v>
      </c>
      <c r="U103" s="49" t="s">
        <v>925</v>
      </c>
      <c r="V103" s="49">
        <v>2025</v>
      </c>
      <c r="W103" s="49">
        <v>2025.1</v>
      </c>
      <c r="X103" s="94">
        <v>2025.12</v>
      </c>
      <c r="Y103" s="49">
        <v>80</v>
      </c>
      <c r="Z103" s="49">
        <v>80</v>
      </c>
      <c r="AA103" s="49"/>
      <c r="AB103" s="49"/>
      <c r="AC103" s="49"/>
      <c r="AD103" s="49">
        <v>1120</v>
      </c>
      <c r="AE103" s="49">
        <v>221</v>
      </c>
      <c r="AF103" s="79" t="s">
        <v>72</v>
      </c>
      <c r="AG103" s="79" t="s">
        <v>72</v>
      </c>
      <c r="AH103" s="79" t="s">
        <v>73</v>
      </c>
      <c r="AI103" s="85" t="s">
        <v>73</v>
      </c>
      <c r="AJ103" s="49" t="s">
        <v>72</v>
      </c>
      <c r="AK103" s="79" t="s">
        <v>72</v>
      </c>
      <c r="AL103" s="49" t="s">
        <v>173</v>
      </c>
      <c r="AM103" s="49" t="s">
        <v>72</v>
      </c>
      <c r="AN103" s="49" t="s">
        <v>173</v>
      </c>
      <c r="AO103" s="49" t="s">
        <v>948</v>
      </c>
      <c r="AP103" s="49">
        <v>19123765788</v>
      </c>
    </row>
    <row r="104" s="24" customFormat="1" ht="17" customHeight="1" spans="1:42">
      <c r="A104" s="47">
        <v>98</v>
      </c>
      <c r="B104" s="48" t="s">
        <v>949</v>
      </c>
      <c r="C104" s="49" t="s">
        <v>266</v>
      </c>
      <c r="D104" s="49" t="s">
        <v>283</v>
      </c>
      <c r="E104" s="49" t="s">
        <v>284</v>
      </c>
      <c r="F104" s="48" t="s">
        <v>950</v>
      </c>
      <c r="G104" s="49" t="s">
        <v>58</v>
      </c>
      <c r="H104" s="49" t="s">
        <v>951</v>
      </c>
      <c r="I104" s="49" t="s">
        <v>952</v>
      </c>
      <c r="J104" s="49" t="s">
        <v>953</v>
      </c>
      <c r="K104" s="49" t="s">
        <v>950</v>
      </c>
      <c r="L104" s="49" t="s">
        <v>950</v>
      </c>
      <c r="M104" s="49" t="s">
        <v>942</v>
      </c>
      <c r="N104" s="49" t="s">
        <v>368</v>
      </c>
      <c r="O104" s="47" t="s">
        <v>954</v>
      </c>
      <c r="P104" s="79" t="s">
        <v>955</v>
      </c>
      <c r="Q104" s="49" t="s">
        <v>956</v>
      </c>
      <c r="R104" s="49" t="s">
        <v>934</v>
      </c>
      <c r="S104" s="49" t="s">
        <v>389</v>
      </c>
      <c r="T104" s="49" t="s">
        <v>295</v>
      </c>
      <c r="U104" s="49" t="s">
        <v>925</v>
      </c>
      <c r="V104" s="49">
        <v>2025</v>
      </c>
      <c r="W104" s="49">
        <v>2025.1</v>
      </c>
      <c r="X104" s="94">
        <v>2025.12</v>
      </c>
      <c r="Y104" s="49">
        <v>100</v>
      </c>
      <c r="Z104" s="49">
        <v>100</v>
      </c>
      <c r="AA104" s="49"/>
      <c r="AB104" s="49"/>
      <c r="AC104" s="49"/>
      <c r="AD104" s="49">
        <v>1142</v>
      </c>
      <c r="AE104" s="49">
        <v>288</v>
      </c>
      <c r="AF104" s="79" t="s">
        <v>72</v>
      </c>
      <c r="AG104" s="79" t="s">
        <v>72</v>
      </c>
      <c r="AH104" s="79" t="s">
        <v>73</v>
      </c>
      <c r="AI104" s="85" t="s">
        <v>73</v>
      </c>
      <c r="AJ104" s="49" t="s">
        <v>72</v>
      </c>
      <c r="AK104" s="79" t="s">
        <v>72</v>
      </c>
      <c r="AL104" s="49" t="s">
        <v>173</v>
      </c>
      <c r="AM104" s="49" t="s">
        <v>72</v>
      </c>
      <c r="AN104" s="49" t="s">
        <v>173</v>
      </c>
      <c r="AO104" s="49" t="s">
        <v>957</v>
      </c>
      <c r="AP104" s="49">
        <v>15123467555</v>
      </c>
    </row>
    <row r="105" s="24" customFormat="1" ht="17" customHeight="1" spans="1:42">
      <c r="A105" s="47">
        <v>99</v>
      </c>
      <c r="B105" s="48" t="s">
        <v>958</v>
      </c>
      <c r="C105" s="49" t="s">
        <v>54</v>
      </c>
      <c r="D105" s="49" t="s">
        <v>959</v>
      </c>
      <c r="E105" s="49" t="s">
        <v>959</v>
      </c>
      <c r="F105" s="48" t="s">
        <v>960</v>
      </c>
      <c r="G105" s="49" t="s">
        <v>58</v>
      </c>
      <c r="H105" s="49" t="s">
        <v>930</v>
      </c>
      <c r="I105" s="49" t="s">
        <v>961</v>
      </c>
      <c r="J105" s="49" t="s">
        <v>553</v>
      </c>
      <c r="K105" s="49" t="s">
        <v>961</v>
      </c>
      <c r="L105" s="49" t="s">
        <v>962</v>
      </c>
      <c r="M105" s="49" t="s">
        <v>963</v>
      </c>
      <c r="N105" s="49" t="s">
        <v>368</v>
      </c>
      <c r="O105" s="47" t="s">
        <v>964</v>
      </c>
      <c r="P105" s="79" t="s">
        <v>965</v>
      </c>
      <c r="Q105" s="49" t="s">
        <v>966</v>
      </c>
      <c r="R105" s="49" t="s">
        <v>967</v>
      </c>
      <c r="S105" s="49" t="s">
        <v>968</v>
      </c>
      <c r="T105" s="47" t="s">
        <v>71</v>
      </c>
      <c r="U105" s="49" t="s">
        <v>925</v>
      </c>
      <c r="V105" s="49">
        <v>2025</v>
      </c>
      <c r="W105" s="49">
        <v>2025.1</v>
      </c>
      <c r="X105" s="94">
        <v>2025.12</v>
      </c>
      <c r="Y105" s="49">
        <v>150</v>
      </c>
      <c r="Z105" s="49">
        <v>150</v>
      </c>
      <c r="AA105" s="49">
        <v>0</v>
      </c>
      <c r="AB105" s="49">
        <v>0</v>
      </c>
      <c r="AC105" s="49">
        <v>0</v>
      </c>
      <c r="AD105" s="49">
        <v>1587</v>
      </c>
      <c r="AE105" s="49">
        <v>198</v>
      </c>
      <c r="AF105" s="79" t="s">
        <v>72</v>
      </c>
      <c r="AG105" s="79" t="s">
        <v>72</v>
      </c>
      <c r="AH105" s="79" t="s">
        <v>72</v>
      </c>
      <c r="AI105" s="85" t="s">
        <v>73</v>
      </c>
      <c r="AJ105" s="49" t="s">
        <v>72</v>
      </c>
      <c r="AK105" s="79" t="s">
        <v>72</v>
      </c>
      <c r="AL105" s="49" t="s">
        <v>173</v>
      </c>
      <c r="AM105" s="49" t="s">
        <v>72</v>
      </c>
      <c r="AN105" s="49" t="s">
        <v>173</v>
      </c>
      <c r="AO105" s="49" t="s">
        <v>935</v>
      </c>
      <c r="AP105" s="49">
        <v>17723601553</v>
      </c>
    </row>
    <row r="106" s="31" customFormat="1" ht="17" customHeight="1" spans="1:42">
      <c r="A106" s="47">
        <v>100</v>
      </c>
      <c r="B106" s="48" t="s">
        <v>969</v>
      </c>
      <c r="C106" s="49" t="s">
        <v>54</v>
      </c>
      <c r="D106" s="48"/>
      <c r="E106" s="49" t="s">
        <v>181</v>
      </c>
      <c r="F106" s="49" t="s">
        <v>970</v>
      </c>
      <c r="G106" s="49" t="s">
        <v>58</v>
      </c>
      <c r="H106" s="49" t="s">
        <v>930</v>
      </c>
      <c r="I106" s="49" t="s">
        <v>971</v>
      </c>
      <c r="J106" s="47" t="s">
        <v>553</v>
      </c>
      <c r="K106" s="49" t="s">
        <v>970</v>
      </c>
      <c r="L106" s="49" t="s">
        <v>970</v>
      </c>
      <c r="M106" s="93" t="s">
        <v>963</v>
      </c>
      <c r="N106" s="93" t="s">
        <v>368</v>
      </c>
      <c r="O106" s="49" t="s">
        <v>972</v>
      </c>
      <c r="P106" s="49" t="s">
        <v>971</v>
      </c>
      <c r="Q106" s="49" t="s">
        <v>973</v>
      </c>
      <c r="R106" s="93" t="s">
        <v>967</v>
      </c>
      <c r="S106" s="93" t="s">
        <v>968</v>
      </c>
      <c r="T106" s="47" t="s">
        <v>71</v>
      </c>
      <c r="U106" s="69" t="s">
        <v>925</v>
      </c>
      <c r="V106" s="58" t="s">
        <v>391</v>
      </c>
      <c r="W106" s="58">
        <v>2025.1</v>
      </c>
      <c r="X106" s="59">
        <v>2025.12</v>
      </c>
      <c r="Y106" s="58">
        <v>80</v>
      </c>
      <c r="Z106" s="58">
        <v>32</v>
      </c>
      <c r="AA106" s="58">
        <v>0</v>
      </c>
      <c r="AB106" s="58">
        <v>0</v>
      </c>
      <c r="AC106" s="58">
        <v>48</v>
      </c>
      <c r="AD106" s="58">
        <v>30</v>
      </c>
      <c r="AE106" s="58">
        <v>20</v>
      </c>
      <c r="AF106" s="58" t="s">
        <v>72</v>
      </c>
      <c r="AG106" s="58" t="s">
        <v>72</v>
      </c>
      <c r="AH106" s="58" t="s">
        <v>72</v>
      </c>
      <c r="AI106" s="58" t="s">
        <v>73</v>
      </c>
      <c r="AJ106" s="58" t="s">
        <v>72</v>
      </c>
      <c r="AK106" s="58" t="s">
        <v>72</v>
      </c>
      <c r="AL106" s="49" t="s">
        <v>173</v>
      </c>
      <c r="AM106" s="58" t="s">
        <v>72</v>
      </c>
      <c r="AN106" s="49" t="s">
        <v>173</v>
      </c>
      <c r="AO106" s="58" t="s">
        <v>935</v>
      </c>
      <c r="AP106" s="58">
        <v>17723601553</v>
      </c>
    </row>
    <row r="107" s="24" customFormat="1" ht="17" customHeight="1" spans="1:42">
      <c r="A107" s="47">
        <v>101</v>
      </c>
      <c r="B107" s="48" t="s">
        <v>974</v>
      </c>
      <c r="C107" s="49" t="s">
        <v>266</v>
      </c>
      <c r="D107" s="49" t="s">
        <v>283</v>
      </c>
      <c r="E107" s="49" t="s">
        <v>284</v>
      </c>
      <c r="F107" s="48" t="s">
        <v>975</v>
      </c>
      <c r="G107" s="49" t="s">
        <v>58</v>
      </c>
      <c r="H107" s="49" t="s">
        <v>976</v>
      </c>
      <c r="I107" s="49" t="s">
        <v>977</v>
      </c>
      <c r="J107" s="49" t="s">
        <v>978</v>
      </c>
      <c r="K107" s="49" t="s">
        <v>979</v>
      </c>
      <c r="L107" s="49" t="s">
        <v>979</v>
      </c>
      <c r="M107" s="49" t="s">
        <v>980</v>
      </c>
      <c r="N107" s="49" t="s">
        <v>981</v>
      </c>
      <c r="O107" s="47" t="s">
        <v>982</v>
      </c>
      <c r="P107" s="79" t="s">
        <v>983</v>
      </c>
      <c r="Q107" s="49" t="s">
        <v>984</v>
      </c>
      <c r="R107" s="49" t="s">
        <v>985</v>
      </c>
      <c r="S107" s="49" t="s">
        <v>986</v>
      </c>
      <c r="T107" s="49" t="s">
        <v>295</v>
      </c>
      <c r="U107" s="49" t="s">
        <v>987</v>
      </c>
      <c r="V107" s="49">
        <v>2025</v>
      </c>
      <c r="W107" s="49">
        <v>2025.01</v>
      </c>
      <c r="X107" s="94">
        <v>2025.12</v>
      </c>
      <c r="Y107" s="49">
        <v>55</v>
      </c>
      <c r="Z107" s="49">
        <v>55</v>
      </c>
      <c r="AA107" s="49">
        <v>0</v>
      </c>
      <c r="AB107" s="49">
        <v>0</v>
      </c>
      <c r="AC107" s="49">
        <v>0</v>
      </c>
      <c r="AD107" s="49">
        <v>3500</v>
      </c>
      <c r="AE107" s="49">
        <v>573</v>
      </c>
      <c r="AF107" s="79" t="s">
        <v>72</v>
      </c>
      <c r="AG107" s="79" t="s">
        <v>72</v>
      </c>
      <c r="AH107" s="79" t="s">
        <v>73</v>
      </c>
      <c r="AI107" s="85" t="s">
        <v>73</v>
      </c>
      <c r="AJ107" s="49" t="s">
        <v>73</v>
      </c>
      <c r="AK107" s="79" t="s">
        <v>72</v>
      </c>
      <c r="AL107" s="49" t="s">
        <v>173</v>
      </c>
      <c r="AM107" s="49" t="s">
        <v>72</v>
      </c>
      <c r="AN107" s="49" t="s">
        <v>173</v>
      </c>
      <c r="AO107" s="49" t="s">
        <v>526</v>
      </c>
      <c r="AP107" s="49">
        <v>15870507299</v>
      </c>
    </row>
    <row r="108" s="32" customFormat="1" ht="17" customHeight="1" spans="1:42">
      <c r="A108" s="47">
        <v>102</v>
      </c>
      <c r="B108" s="90" t="s">
        <v>988</v>
      </c>
      <c r="C108" s="91" t="s">
        <v>266</v>
      </c>
      <c r="D108" s="91" t="s">
        <v>283</v>
      </c>
      <c r="E108" s="92" t="s">
        <v>989</v>
      </c>
      <c r="F108" s="92" t="s">
        <v>990</v>
      </c>
      <c r="G108" s="92" t="s">
        <v>58</v>
      </c>
      <c r="H108" s="92" t="s">
        <v>991</v>
      </c>
      <c r="I108" s="92" t="s">
        <v>992</v>
      </c>
      <c r="J108" s="92" t="s">
        <v>993</v>
      </c>
      <c r="K108" s="92" t="s">
        <v>990</v>
      </c>
      <c r="L108" s="92" t="s">
        <v>990</v>
      </c>
      <c r="M108" s="92" t="s">
        <v>980</v>
      </c>
      <c r="N108" s="92" t="s">
        <v>981</v>
      </c>
      <c r="O108" s="92" t="s">
        <v>994</v>
      </c>
      <c r="P108" s="92" t="s">
        <v>995</v>
      </c>
      <c r="Q108" s="92" t="s">
        <v>996</v>
      </c>
      <c r="R108" s="92" t="s">
        <v>802</v>
      </c>
      <c r="S108" s="92" t="s">
        <v>986</v>
      </c>
      <c r="T108" s="92" t="s">
        <v>997</v>
      </c>
      <c r="U108" s="95" t="s">
        <v>987</v>
      </c>
      <c r="V108" s="47">
        <v>2025</v>
      </c>
      <c r="W108" s="47">
        <v>2025.01</v>
      </c>
      <c r="X108" s="47">
        <v>2025.12</v>
      </c>
      <c r="Y108" s="49">
        <v>180</v>
      </c>
      <c r="Z108" s="92">
        <v>180</v>
      </c>
      <c r="AA108" s="92">
        <v>0</v>
      </c>
      <c r="AB108" s="92">
        <v>0</v>
      </c>
      <c r="AC108" s="92">
        <v>0</v>
      </c>
      <c r="AD108" s="92">
        <v>1225</v>
      </c>
      <c r="AE108" s="92">
        <v>131</v>
      </c>
      <c r="AF108" s="100" t="s">
        <v>72</v>
      </c>
      <c r="AG108" s="100" t="s">
        <v>72</v>
      </c>
      <c r="AH108" s="100" t="s">
        <v>72</v>
      </c>
      <c r="AI108" s="101" t="s">
        <v>72</v>
      </c>
      <c r="AJ108" s="92" t="s">
        <v>72</v>
      </c>
      <c r="AK108" s="100" t="s">
        <v>72</v>
      </c>
      <c r="AL108" s="92" t="s">
        <v>173</v>
      </c>
      <c r="AM108" s="92" t="s">
        <v>72</v>
      </c>
      <c r="AN108" s="92" t="s">
        <v>173</v>
      </c>
      <c r="AO108" s="92" t="s">
        <v>526</v>
      </c>
      <c r="AP108" s="92">
        <v>15870507299</v>
      </c>
    </row>
    <row r="109" s="32" customFormat="1" ht="17" customHeight="1" spans="1:42">
      <c r="A109" s="47">
        <v>103</v>
      </c>
      <c r="B109" s="90" t="s">
        <v>998</v>
      </c>
      <c r="C109" s="92" t="s">
        <v>54</v>
      </c>
      <c r="D109" s="92" t="s">
        <v>299</v>
      </c>
      <c r="E109" s="92" t="s">
        <v>999</v>
      </c>
      <c r="F109" s="92" t="s">
        <v>1000</v>
      </c>
      <c r="G109" s="92" t="s">
        <v>58</v>
      </c>
      <c r="H109" s="92" t="s">
        <v>1001</v>
      </c>
      <c r="I109" s="92" t="s">
        <v>1002</v>
      </c>
      <c r="J109" s="92" t="s">
        <v>1003</v>
      </c>
      <c r="K109" s="92" t="s">
        <v>1004</v>
      </c>
      <c r="L109" s="92" t="s">
        <v>1004</v>
      </c>
      <c r="M109" s="92" t="s">
        <v>980</v>
      </c>
      <c r="N109" s="92" t="s">
        <v>981</v>
      </c>
      <c r="O109" s="92" t="s">
        <v>1005</v>
      </c>
      <c r="P109" s="92" t="s">
        <v>1006</v>
      </c>
      <c r="Q109" s="92" t="s">
        <v>1007</v>
      </c>
      <c r="R109" s="92" t="s">
        <v>985</v>
      </c>
      <c r="S109" s="92" t="s">
        <v>986</v>
      </c>
      <c r="T109" s="92" t="s">
        <v>997</v>
      </c>
      <c r="U109" s="95" t="s">
        <v>987</v>
      </c>
      <c r="V109" s="47">
        <v>2025</v>
      </c>
      <c r="W109" s="47">
        <v>2025.01</v>
      </c>
      <c r="X109" s="47">
        <v>2025.12</v>
      </c>
      <c r="Y109" s="49">
        <v>180</v>
      </c>
      <c r="Z109" s="92">
        <v>180</v>
      </c>
      <c r="AA109" s="92">
        <v>0</v>
      </c>
      <c r="AB109" s="92">
        <v>0</v>
      </c>
      <c r="AC109" s="92">
        <v>0</v>
      </c>
      <c r="AD109" s="92">
        <v>1225</v>
      </c>
      <c r="AE109" s="92">
        <v>131</v>
      </c>
      <c r="AF109" s="100" t="s">
        <v>72</v>
      </c>
      <c r="AG109" s="100" t="s">
        <v>72</v>
      </c>
      <c r="AH109" s="100" t="s">
        <v>72</v>
      </c>
      <c r="AI109" s="101" t="s">
        <v>72</v>
      </c>
      <c r="AJ109" s="92" t="s">
        <v>72</v>
      </c>
      <c r="AK109" s="100" t="s">
        <v>72</v>
      </c>
      <c r="AL109" s="92" t="s">
        <v>173</v>
      </c>
      <c r="AM109" s="92" t="s">
        <v>72</v>
      </c>
      <c r="AN109" s="92" t="s">
        <v>173</v>
      </c>
      <c r="AO109" s="92" t="s">
        <v>526</v>
      </c>
      <c r="AP109" s="92">
        <v>15870507299</v>
      </c>
    </row>
    <row r="110" s="33" customFormat="1" ht="17" customHeight="1" spans="1:42">
      <c r="A110" s="47">
        <v>104</v>
      </c>
      <c r="B110" s="48" t="s">
        <v>1008</v>
      </c>
      <c r="C110" s="49" t="s">
        <v>54</v>
      </c>
      <c r="D110" s="49" t="s">
        <v>250</v>
      </c>
      <c r="E110" s="49" t="s">
        <v>836</v>
      </c>
      <c r="F110" s="48" t="s">
        <v>1009</v>
      </c>
      <c r="G110" s="49" t="s">
        <v>58</v>
      </c>
      <c r="H110" s="49" t="s">
        <v>1010</v>
      </c>
      <c r="I110" s="49" t="s">
        <v>1011</v>
      </c>
      <c r="J110" s="49" t="s">
        <v>1012</v>
      </c>
      <c r="K110" s="49" t="s">
        <v>1011</v>
      </c>
      <c r="L110" s="49" t="s">
        <v>1009</v>
      </c>
      <c r="M110" s="64" t="s">
        <v>797</v>
      </c>
      <c r="N110" s="64" t="s">
        <v>65</v>
      </c>
      <c r="O110" s="49" t="s">
        <v>1013</v>
      </c>
      <c r="P110" s="49" t="s">
        <v>1014</v>
      </c>
      <c r="Q110" s="49" t="s">
        <v>1015</v>
      </c>
      <c r="R110" s="49" t="s">
        <v>246</v>
      </c>
      <c r="S110" s="70" t="s">
        <v>389</v>
      </c>
      <c r="T110" s="47" t="s">
        <v>997</v>
      </c>
      <c r="U110" s="79" t="s">
        <v>987</v>
      </c>
      <c r="V110" s="47">
        <v>2025</v>
      </c>
      <c r="W110" s="47">
        <v>2025.01</v>
      </c>
      <c r="X110" s="47">
        <v>2025.12</v>
      </c>
      <c r="Y110" s="49">
        <v>32</v>
      </c>
      <c r="Z110" s="49">
        <v>16</v>
      </c>
      <c r="AA110" s="49">
        <v>0</v>
      </c>
      <c r="AB110" s="49"/>
      <c r="AC110" s="49">
        <v>16</v>
      </c>
      <c r="AD110" s="49">
        <v>12</v>
      </c>
      <c r="AE110" s="93">
        <v>4</v>
      </c>
      <c r="AF110" s="49" t="s">
        <v>72</v>
      </c>
      <c r="AG110" s="49" t="s">
        <v>72</v>
      </c>
      <c r="AH110" s="49" t="s">
        <v>73</v>
      </c>
      <c r="AI110" s="49" t="s">
        <v>73</v>
      </c>
      <c r="AJ110" s="49" t="s">
        <v>72</v>
      </c>
      <c r="AK110" s="49" t="s">
        <v>72</v>
      </c>
      <c r="AL110" s="49" t="s">
        <v>173</v>
      </c>
      <c r="AM110" s="49" t="s">
        <v>72</v>
      </c>
      <c r="AN110" s="49" t="s">
        <v>173</v>
      </c>
      <c r="AO110" s="49" t="s">
        <v>526</v>
      </c>
      <c r="AP110" s="49">
        <v>15870507299</v>
      </c>
    </row>
    <row r="111" s="32" customFormat="1" ht="17" customHeight="1" spans="1:42">
      <c r="A111" s="47">
        <v>105</v>
      </c>
      <c r="B111" s="90" t="s">
        <v>1016</v>
      </c>
      <c r="C111" s="92" t="s">
        <v>266</v>
      </c>
      <c r="D111" s="91" t="s">
        <v>283</v>
      </c>
      <c r="E111" s="92" t="s">
        <v>284</v>
      </c>
      <c r="F111" s="92" t="s">
        <v>1017</v>
      </c>
      <c r="G111" s="92" t="s">
        <v>58</v>
      </c>
      <c r="H111" s="92" t="s">
        <v>1018</v>
      </c>
      <c r="I111" s="92" t="s">
        <v>1019</v>
      </c>
      <c r="J111" s="92" t="s">
        <v>1020</v>
      </c>
      <c r="K111" s="92" t="s">
        <v>1017</v>
      </c>
      <c r="L111" s="92" t="s">
        <v>1017</v>
      </c>
      <c r="M111" s="92" t="s">
        <v>554</v>
      </c>
      <c r="N111" s="92" t="s">
        <v>855</v>
      </c>
      <c r="O111" s="92" t="s">
        <v>1021</v>
      </c>
      <c r="P111" s="92" t="s">
        <v>995</v>
      </c>
      <c r="Q111" s="92" t="s">
        <v>984</v>
      </c>
      <c r="R111" s="92" t="s">
        <v>802</v>
      </c>
      <c r="S111" s="92" t="s">
        <v>986</v>
      </c>
      <c r="T111" s="92" t="s">
        <v>295</v>
      </c>
      <c r="U111" s="95" t="s">
        <v>987</v>
      </c>
      <c r="V111" s="47">
        <v>2025</v>
      </c>
      <c r="W111" s="47">
        <v>2025.04</v>
      </c>
      <c r="X111" s="47">
        <v>2025.12</v>
      </c>
      <c r="Y111" s="49">
        <v>100</v>
      </c>
      <c r="Z111" s="92">
        <v>100</v>
      </c>
      <c r="AA111" s="92">
        <v>0</v>
      </c>
      <c r="AB111" s="92">
        <v>0</v>
      </c>
      <c r="AC111" s="92">
        <v>0</v>
      </c>
      <c r="AD111" s="92">
        <v>700</v>
      </c>
      <c r="AE111" s="92">
        <v>52</v>
      </c>
      <c r="AF111" s="100" t="s">
        <v>72</v>
      </c>
      <c r="AG111" s="100" t="s">
        <v>72</v>
      </c>
      <c r="AH111" s="100" t="s">
        <v>72</v>
      </c>
      <c r="AI111" s="101" t="s">
        <v>73</v>
      </c>
      <c r="AJ111" s="92" t="s">
        <v>72</v>
      </c>
      <c r="AK111" s="100" t="s">
        <v>72</v>
      </c>
      <c r="AL111" s="92" t="s">
        <v>173</v>
      </c>
      <c r="AM111" s="92" t="s">
        <v>72</v>
      </c>
      <c r="AN111" s="92" t="s">
        <v>173</v>
      </c>
      <c r="AO111" s="92" t="s">
        <v>526</v>
      </c>
      <c r="AP111" s="92">
        <v>15870507299</v>
      </c>
    </row>
    <row r="112" s="32" customFormat="1" ht="17" customHeight="1" spans="1:42">
      <c r="A112" s="47">
        <v>106</v>
      </c>
      <c r="B112" s="90" t="s">
        <v>1022</v>
      </c>
      <c r="C112" s="92" t="s">
        <v>266</v>
      </c>
      <c r="D112" s="91" t="s">
        <v>283</v>
      </c>
      <c r="E112" s="92" t="s">
        <v>284</v>
      </c>
      <c r="F112" s="92" t="s">
        <v>1023</v>
      </c>
      <c r="G112" s="92" t="s">
        <v>58</v>
      </c>
      <c r="H112" s="92" t="s">
        <v>1024</v>
      </c>
      <c r="I112" s="92" t="s">
        <v>1025</v>
      </c>
      <c r="J112" s="92" t="s">
        <v>1026</v>
      </c>
      <c r="K112" s="92" t="s">
        <v>1023</v>
      </c>
      <c r="L112" s="92" t="s">
        <v>1023</v>
      </c>
      <c r="M112" s="92" t="s">
        <v>980</v>
      </c>
      <c r="N112" s="92" t="s">
        <v>981</v>
      </c>
      <c r="O112" s="92" t="s">
        <v>1027</v>
      </c>
      <c r="P112" s="92" t="s">
        <v>995</v>
      </c>
      <c r="Q112" s="92" t="s">
        <v>1028</v>
      </c>
      <c r="R112" s="92" t="s">
        <v>934</v>
      </c>
      <c r="S112" s="92" t="s">
        <v>986</v>
      </c>
      <c r="T112" s="92" t="s">
        <v>295</v>
      </c>
      <c r="U112" s="95" t="s">
        <v>987</v>
      </c>
      <c r="V112" s="47">
        <v>2025</v>
      </c>
      <c r="W112" s="47">
        <v>2025.01</v>
      </c>
      <c r="X112" s="47">
        <v>2025.12</v>
      </c>
      <c r="Y112" s="49">
        <v>120</v>
      </c>
      <c r="Z112" s="92">
        <v>120</v>
      </c>
      <c r="AA112" s="92">
        <v>0</v>
      </c>
      <c r="AB112" s="92">
        <v>0</v>
      </c>
      <c r="AC112" s="92">
        <v>0</v>
      </c>
      <c r="AD112" s="92">
        <v>7972</v>
      </c>
      <c r="AE112" s="92">
        <v>1050</v>
      </c>
      <c r="AF112" s="100" t="s">
        <v>72</v>
      </c>
      <c r="AG112" s="100" t="s">
        <v>72</v>
      </c>
      <c r="AH112" s="100" t="s">
        <v>72</v>
      </c>
      <c r="AI112" s="101" t="s">
        <v>73</v>
      </c>
      <c r="AJ112" s="92" t="s">
        <v>72</v>
      </c>
      <c r="AK112" s="100" t="s">
        <v>72</v>
      </c>
      <c r="AL112" s="92" t="s">
        <v>173</v>
      </c>
      <c r="AM112" s="92" t="s">
        <v>72</v>
      </c>
      <c r="AN112" s="92" t="s">
        <v>173</v>
      </c>
      <c r="AO112" s="92" t="s">
        <v>526</v>
      </c>
      <c r="AP112" s="92">
        <v>15870507299</v>
      </c>
    </row>
    <row r="113" s="24" customFormat="1" ht="17" customHeight="1" spans="1:42">
      <c r="A113" s="47">
        <v>107</v>
      </c>
      <c r="B113" s="48" t="s">
        <v>1029</v>
      </c>
      <c r="C113" s="49" t="s">
        <v>266</v>
      </c>
      <c r="D113" s="49" t="s">
        <v>283</v>
      </c>
      <c r="E113" s="49" t="s">
        <v>989</v>
      </c>
      <c r="F113" s="48" t="s">
        <v>1030</v>
      </c>
      <c r="G113" s="49" t="s">
        <v>58</v>
      </c>
      <c r="H113" s="49" t="s">
        <v>1031</v>
      </c>
      <c r="I113" s="49" t="s">
        <v>1032</v>
      </c>
      <c r="J113" s="49" t="s">
        <v>1033</v>
      </c>
      <c r="K113" s="49" t="s">
        <v>1034</v>
      </c>
      <c r="L113" s="49" t="s">
        <v>1030</v>
      </c>
      <c r="M113" s="49" t="s">
        <v>64</v>
      </c>
      <c r="N113" s="49" t="s">
        <v>65</v>
      </c>
      <c r="O113" s="47" t="s">
        <v>1035</v>
      </c>
      <c r="P113" s="79" t="s">
        <v>1036</v>
      </c>
      <c r="Q113" s="49" t="s">
        <v>1037</v>
      </c>
      <c r="R113" s="49" t="s">
        <v>1038</v>
      </c>
      <c r="S113" s="49" t="s">
        <v>70</v>
      </c>
      <c r="T113" s="47" t="s">
        <v>71</v>
      </c>
      <c r="U113" s="49" t="s">
        <v>1039</v>
      </c>
      <c r="V113" s="49">
        <v>2025</v>
      </c>
      <c r="W113" s="49">
        <v>2025.01</v>
      </c>
      <c r="X113" s="94">
        <v>2025.12</v>
      </c>
      <c r="Y113" s="49">
        <v>30</v>
      </c>
      <c r="Z113" s="49">
        <v>30</v>
      </c>
      <c r="AA113" s="49">
        <v>0</v>
      </c>
      <c r="AB113" s="49">
        <v>0</v>
      </c>
      <c r="AC113" s="49">
        <v>0</v>
      </c>
      <c r="AD113" s="49">
        <v>239</v>
      </c>
      <c r="AE113" s="49">
        <v>23</v>
      </c>
      <c r="AF113" s="79" t="s">
        <v>72</v>
      </c>
      <c r="AG113" s="79" t="s">
        <v>72</v>
      </c>
      <c r="AH113" s="79"/>
      <c r="AI113" s="85" t="s">
        <v>73</v>
      </c>
      <c r="AJ113" s="49" t="s">
        <v>72</v>
      </c>
      <c r="AK113" s="79" t="s">
        <v>72</v>
      </c>
      <c r="AL113" s="49" t="s">
        <v>72</v>
      </c>
      <c r="AM113" s="49" t="s">
        <v>72</v>
      </c>
      <c r="AN113" s="49" t="s">
        <v>72</v>
      </c>
      <c r="AO113" s="49" t="s">
        <v>1040</v>
      </c>
      <c r="AP113" s="49">
        <v>13628439850</v>
      </c>
    </row>
    <row r="114" s="24" customFormat="1" ht="17" customHeight="1" spans="1:42">
      <c r="A114" s="47">
        <v>108</v>
      </c>
      <c r="B114" s="48" t="s">
        <v>1041</v>
      </c>
      <c r="C114" s="49" t="s">
        <v>266</v>
      </c>
      <c r="D114" s="49" t="s">
        <v>267</v>
      </c>
      <c r="E114" s="49" t="s">
        <v>1042</v>
      </c>
      <c r="F114" s="48" t="s">
        <v>1043</v>
      </c>
      <c r="G114" s="49" t="s">
        <v>550</v>
      </c>
      <c r="H114" s="49" t="s">
        <v>1044</v>
      </c>
      <c r="I114" s="49" t="s">
        <v>1045</v>
      </c>
      <c r="J114" s="49" t="s">
        <v>1045</v>
      </c>
      <c r="K114" s="49" t="s">
        <v>1043</v>
      </c>
      <c r="L114" s="49" t="s">
        <v>1043</v>
      </c>
      <c r="M114" s="49" t="s">
        <v>64</v>
      </c>
      <c r="N114" s="49" t="s">
        <v>65</v>
      </c>
      <c r="O114" s="47" t="s">
        <v>1046</v>
      </c>
      <c r="P114" s="79" t="s">
        <v>1036</v>
      </c>
      <c r="Q114" s="49" t="s">
        <v>1047</v>
      </c>
      <c r="R114" s="49" t="s">
        <v>1048</v>
      </c>
      <c r="S114" s="49" t="s">
        <v>70</v>
      </c>
      <c r="T114" s="47" t="s">
        <v>71</v>
      </c>
      <c r="U114" s="49" t="s">
        <v>1039</v>
      </c>
      <c r="V114" s="49">
        <v>2025</v>
      </c>
      <c r="W114" s="49">
        <v>2025.01</v>
      </c>
      <c r="X114" s="94">
        <v>2025.12</v>
      </c>
      <c r="Y114" s="49">
        <v>500</v>
      </c>
      <c r="Z114" s="49">
        <v>500</v>
      </c>
      <c r="AA114" s="49">
        <v>0</v>
      </c>
      <c r="AB114" s="49">
        <v>0</v>
      </c>
      <c r="AC114" s="49">
        <v>0</v>
      </c>
      <c r="AD114" s="49">
        <v>910</v>
      </c>
      <c r="AE114" s="49">
        <v>104</v>
      </c>
      <c r="AF114" s="79" t="s">
        <v>72</v>
      </c>
      <c r="AG114" s="79" t="s">
        <v>72</v>
      </c>
      <c r="AH114" s="79"/>
      <c r="AI114" s="85" t="s">
        <v>73</v>
      </c>
      <c r="AJ114" s="49" t="s">
        <v>72</v>
      </c>
      <c r="AK114" s="79" t="s">
        <v>72</v>
      </c>
      <c r="AL114" s="49" t="s">
        <v>72</v>
      </c>
      <c r="AM114" s="49" t="s">
        <v>72</v>
      </c>
      <c r="AN114" s="49"/>
      <c r="AO114" s="49" t="s">
        <v>1040</v>
      </c>
      <c r="AP114" s="49">
        <v>13628439850</v>
      </c>
    </row>
    <row r="115" s="24" customFormat="1" ht="17" customHeight="1" spans="1:42">
      <c r="A115" s="47">
        <v>109</v>
      </c>
      <c r="B115" s="48" t="s">
        <v>1049</v>
      </c>
      <c r="C115" s="49" t="s">
        <v>266</v>
      </c>
      <c r="D115" s="49" t="s">
        <v>283</v>
      </c>
      <c r="E115" s="49" t="s">
        <v>284</v>
      </c>
      <c r="F115" s="48" t="s">
        <v>1050</v>
      </c>
      <c r="G115" s="49" t="s">
        <v>58</v>
      </c>
      <c r="H115" s="49" t="s">
        <v>1051</v>
      </c>
      <c r="I115" s="49" t="s">
        <v>1052</v>
      </c>
      <c r="J115" s="49" t="s">
        <v>1033</v>
      </c>
      <c r="K115" s="49" t="s">
        <v>1053</v>
      </c>
      <c r="L115" s="49" t="s">
        <v>1053</v>
      </c>
      <c r="M115" s="49" t="s">
        <v>1054</v>
      </c>
      <c r="N115" s="49" t="s">
        <v>1055</v>
      </c>
      <c r="O115" s="47" t="s">
        <v>1056</v>
      </c>
      <c r="P115" s="79" t="s">
        <v>1036</v>
      </c>
      <c r="Q115" s="49"/>
      <c r="R115" s="49" t="s">
        <v>1057</v>
      </c>
      <c r="S115" s="49" t="s">
        <v>1058</v>
      </c>
      <c r="T115" s="49" t="s">
        <v>295</v>
      </c>
      <c r="U115" s="49" t="s">
        <v>1039</v>
      </c>
      <c r="V115" s="49">
        <v>2025</v>
      </c>
      <c r="W115" s="49">
        <v>2025.1</v>
      </c>
      <c r="X115" s="94">
        <v>2025.12</v>
      </c>
      <c r="Y115" s="49">
        <v>5.5</v>
      </c>
      <c r="Z115" s="49">
        <v>5.5</v>
      </c>
      <c r="AA115" s="49"/>
      <c r="AB115" s="49"/>
      <c r="AC115" s="49"/>
      <c r="AD115" s="49">
        <v>200</v>
      </c>
      <c r="AE115" s="49">
        <v>58</v>
      </c>
      <c r="AF115" s="79" t="s">
        <v>72</v>
      </c>
      <c r="AG115" s="79" t="s">
        <v>72</v>
      </c>
      <c r="AH115" s="79" t="s">
        <v>73</v>
      </c>
      <c r="AI115" s="85" t="s">
        <v>73</v>
      </c>
      <c r="AJ115" s="49" t="s">
        <v>72</v>
      </c>
      <c r="AK115" s="79" t="s">
        <v>72</v>
      </c>
      <c r="AL115" s="49" t="s">
        <v>173</v>
      </c>
      <c r="AM115" s="49" t="s">
        <v>72</v>
      </c>
      <c r="AN115" s="49" t="s">
        <v>173</v>
      </c>
      <c r="AO115" s="49" t="s">
        <v>1059</v>
      </c>
      <c r="AP115" s="49">
        <v>15923159178</v>
      </c>
    </row>
    <row r="116" s="24" customFormat="1" ht="17" customHeight="1" spans="1:42">
      <c r="A116" s="47">
        <v>110</v>
      </c>
      <c r="B116" s="48" t="s">
        <v>1060</v>
      </c>
      <c r="C116" s="49" t="s">
        <v>266</v>
      </c>
      <c r="D116" s="49" t="s">
        <v>283</v>
      </c>
      <c r="E116" s="49" t="s">
        <v>284</v>
      </c>
      <c r="F116" s="48" t="s">
        <v>1061</v>
      </c>
      <c r="G116" s="49" t="s">
        <v>58</v>
      </c>
      <c r="H116" s="49" t="s">
        <v>1062</v>
      </c>
      <c r="I116" s="49" t="s">
        <v>1063</v>
      </c>
      <c r="J116" s="49" t="s">
        <v>1033</v>
      </c>
      <c r="K116" s="49" t="s">
        <v>1064</v>
      </c>
      <c r="L116" s="49" t="s">
        <v>1064</v>
      </c>
      <c r="M116" s="49" t="s">
        <v>1054</v>
      </c>
      <c r="N116" s="49" t="s">
        <v>1055</v>
      </c>
      <c r="O116" s="47" t="s">
        <v>1065</v>
      </c>
      <c r="P116" s="79" t="s">
        <v>1036</v>
      </c>
      <c r="Q116" s="49"/>
      <c r="R116" s="49" t="s">
        <v>1057</v>
      </c>
      <c r="S116" s="49" t="s">
        <v>1058</v>
      </c>
      <c r="T116" s="49" t="s">
        <v>295</v>
      </c>
      <c r="U116" s="49" t="s">
        <v>1039</v>
      </c>
      <c r="V116" s="49">
        <v>2025</v>
      </c>
      <c r="W116" s="49">
        <v>2025.1</v>
      </c>
      <c r="X116" s="94">
        <v>2025.12</v>
      </c>
      <c r="Y116" s="49">
        <v>30</v>
      </c>
      <c r="Z116" s="49">
        <v>30</v>
      </c>
      <c r="AA116" s="49"/>
      <c r="AB116" s="49"/>
      <c r="AC116" s="49"/>
      <c r="AD116" s="49">
        <v>72</v>
      </c>
      <c r="AE116" s="49">
        <v>21</v>
      </c>
      <c r="AF116" s="79" t="s">
        <v>72</v>
      </c>
      <c r="AG116" s="79" t="s">
        <v>72</v>
      </c>
      <c r="AH116" s="79" t="s">
        <v>73</v>
      </c>
      <c r="AI116" s="85" t="s">
        <v>73</v>
      </c>
      <c r="AJ116" s="49" t="s">
        <v>72</v>
      </c>
      <c r="AK116" s="79" t="s">
        <v>72</v>
      </c>
      <c r="AL116" s="49" t="s">
        <v>173</v>
      </c>
      <c r="AM116" s="49" t="s">
        <v>72</v>
      </c>
      <c r="AN116" s="49" t="s">
        <v>173</v>
      </c>
      <c r="AO116" s="49" t="s">
        <v>1059</v>
      </c>
      <c r="AP116" s="49">
        <v>15923159178</v>
      </c>
    </row>
    <row r="117" s="24" customFormat="1" ht="17" customHeight="1" spans="1:42">
      <c r="A117" s="47">
        <v>111</v>
      </c>
      <c r="B117" s="48" t="s">
        <v>1066</v>
      </c>
      <c r="C117" s="49" t="s">
        <v>266</v>
      </c>
      <c r="D117" s="49" t="s">
        <v>283</v>
      </c>
      <c r="E117" s="49" t="s">
        <v>284</v>
      </c>
      <c r="F117" s="48" t="s">
        <v>1067</v>
      </c>
      <c r="G117" s="49" t="s">
        <v>58</v>
      </c>
      <c r="H117" s="49" t="s">
        <v>1068</v>
      </c>
      <c r="I117" s="49" t="s">
        <v>1069</v>
      </c>
      <c r="J117" s="49" t="s">
        <v>1033</v>
      </c>
      <c r="K117" s="49" t="s">
        <v>1070</v>
      </c>
      <c r="L117" s="49" t="s">
        <v>1071</v>
      </c>
      <c r="M117" s="49" t="s">
        <v>1054</v>
      </c>
      <c r="N117" s="49" t="s">
        <v>1055</v>
      </c>
      <c r="O117" s="47" t="s">
        <v>1072</v>
      </c>
      <c r="P117" s="79" t="s">
        <v>1036</v>
      </c>
      <c r="Q117" s="49"/>
      <c r="R117" s="49" t="s">
        <v>1057</v>
      </c>
      <c r="S117" s="49" t="s">
        <v>1058</v>
      </c>
      <c r="T117" s="49" t="s">
        <v>295</v>
      </c>
      <c r="U117" s="49" t="s">
        <v>1039</v>
      </c>
      <c r="V117" s="49">
        <v>2025</v>
      </c>
      <c r="W117" s="49">
        <v>2025.1</v>
      </c>
      <c r="X117" s="94">
        <v>2025.12</v>
      </c>
      <c r="Y117" s="49">
        <v>1.5</v>
      </c>
      <c r="Z117" s="49">
        <v>1.5</v>
      </c>
      <c r="AA117" s="49"/>
      <c r="AB117" s="49"/>
      <c r="AC117" s="49"/>
      <c r="AD117" s="49">
        <v>312</v>
      </c>
      <c r="AE117" s="49">
        <v>13</v>
      </c>
      <c r="AF117" s="79" t="s">
        <v>72</v>
      </c>
      <c r="AG117" s="79" t="s">
        <v>72</v>
      </c>
      <c r="AH117" s="79" t="s">
        <v>73</v>
      </c>
      <c r="AI117" s="85" t="s">
        <v>73</v>
      </c>
      <c r="AJ117" s="49"/>
      <c r="AK117" s="79" t="s">
        <v>72</v>
      </c>
      <c r="AL117" s="49" t="s">
        <v>173</v>
      </c>
      <c r="AM117" s="49" t="s">
        <v>72</v>
      </c>
      <c r="AN117" s="49" t="s">
        <v>173</v>
      </c>
      <c r="AO117" s="49" t="s">
        <v>1059</v>
      </c>
      <c r="AP117" s="49">
        <v>15923159178</v>
      </c>
    </row>
    <row r="118" s="24" customFormat="1" ht="17" customHeight="1" spans="1:42">
      <c r="A118" s="47">
        <v>112</v>
      </c>
      <c r="B118" s="48" t="s">
        <v>1073</v>
      </c>
      <c r="C118" s="49" t="s">
        <v>266</v>
      </c>
      <c r="D118" s="49" t="s">
        <v>283</v>
      </c>
      <c r="E118" s="49" t="s">
        <v>284</v>
      </c>
      <c r="F118" s="48" t="s">
        <v>1074</v>
      </c>
      <c r="G118" s="49" t="s">
        <v>58</v>
      </c>
      <c r="H118" s="49" t="s">
        <v>1075</v>
      </c>
      <c r="I118" s="49" t="s">
        <v>1076</v>
      </c>
      <c r="J118" s="49" t="s">
        <v>1033</v>
      </c>
      <c r="K118" s="49" t="s">
        <v>1077</v>
      </c>
      <c r="L118" s="49" t="s">
        <v>1078</v>
      </c>
      <c r="M118" s="49" t="s">
        <v>1054</v>
      </c>
      <c r="N118" s="49" t="s">
        <v>1055</v>
      </c>
      <c r="O118" s="47" t="s">
        <v>1079</v>
      </c>
      <c r="P118" s="79" t="s">
        <v>1036</v>
      </c>
      <c r="Q118" s="49" t="s">
        <v>1037</v>
      </c>
      <c r="R118" s="49" t="s">
        <v>1080</v>
      </c>
      <c r="S118" s="49" t="s">
        <v>1081</v>
      </c>
      <c r="T118" s="49" t="s">
        <v>295</v>
      </c>
      <c r="U118" s="49" t="s">
        <v>1039</v>
      </c>
      <c r="V118" s="49">
        <v>2025</v>
      </c>
      <c r="W118" s="49">
        <v>2025.1</v>
      </c>
      <c r="X118" s="94">
        <v>2025.12</v>
      </c>
      <c r="Y118" s="49">
        <v>20</v>
      </c>
      <c r="Z118" s="49">
        <v>20</v>
      </c>
      <c r="AA118" s="49"/>
      <c r="AB118" s="49"/>
      <c r="AC118" s="49"/>
      <c r="AD118" s="49">
        <v>82</v>
      </c>
      <c r="AE118" s="49">
        <v>10</v>
      </c>
      <c r="AF118" s="79" t="s">
        <v>72</v>
      </c>
      <c r="AG118" s="79" t="s">
        <v>72</v>
      </c>
      <c r="AH118" s="79" t="s">
        <v>73</v>
      </c>
      <c r="AI118" s="85" t="s">
        <v>73</v>
      </c>
      <c r="AJ118" s="49" t="s">
        <v>73</v>
      </c>
      <c r="AK118" s="79" t="s">
        <v>72</v>
      </c>
      <c r="AL118" s="49" t="s">
        <v>173</v>
      </c>
      <c r="AM118" s="49" t="s">
        <v>72</v>
      </c>
      <c r="AN118" s="49" t="s">
        <v>173</v>
      </c>
      <c r="AO118" s="49" t="s">
        <v>1059</v>
      </c>
      <c r="AP118" s="49">
        <v>15923159178</v>
      </c>
    </row>
    <row r="119" s="24" customFormat="1" ht="17" customHeight="1" spans="1:42">
      <c r="A119" s="47">
        <v>113</v>
      </c>
      <c r="B119" s="48" t="s">
        <v>1082</v>
      </c>
      <c r="C119" s="49" t="s">
        <v>266</v>
      </c>
      <c r="D119" s="49" t="s">
        <v>283</v>
      </c>
      <c r="E119" s="49" t="s">
        <v>284</v>
      </c>
      <c r="F119" s="48" t="s">
        <v>1083</v>
      </c>
      <c r="G119" s="49" t="s">
        <v>58</v>
      </c>
      <c r="H119" s="49" t="s">
        <v>1084</v>
      </c>
      <c r="I119" s="49" t="s">
        <v>1085</v>
      </c>
      <c r="J119" s="49" t="s">
        <v>1033</v>
      </c>
      <c r="K119" s="49" t="s">
        <v>1077</v>
      </c>
      <c r="L119" s="49" t="s">
        <v>1086</v>
      </c>
      <c r="M119" s="49" t="s">
        <v>1054</v>
      </c>
      <c r="N119" s="49" t="s">
        <v>1055</v>
      </c>
      <c r="O119" s="47" t="s">
        <v>1079</v>
      </c>
      <c r="P119" s="79" t="s">
        <v>1036</v>
      </c>
      <c r="Q119" s="49" t="s">
        <v>1037</v>
      </c>
      <c r="R119" s="49" t="s">
        <v>1087</v>
      </c>
      <c r="S119" s="49" t="s">
        <v>1081</v>
      </c>
      <c r="T119" s="49" t="s">
        <v>295</v>
      </c>
      <c r="U119" s="49" t="s">
        <v>1039</v>
      </c>
      <c r="V119" s="49">
        <v>2025</v>
      </c>
      <c r="W119" s="49">
        <v>2025.1</v>
      </c>
      <c r="X119" s="94">
        <v>2025.12</v>
      </c>
      <c r="Y119" s="49">
        <v>20</v>
      </c>
      <c r="Z119" s="49">
        <v>20</v>
      </c>
      <c r="AA119" s="49"/>
      <c r="AB119" s="49"/>
      <c r="AC119" s="49"/>
      <c r="AD119" s="49">
        <v>82</v>
      </c>
      <c r="AE119" s="49">
        <v>15</v>
      </c>
      <c r="AF119" s="79" t="s">
        <v>72</v>
      </c>
      <c r="AG119" s="79" t="s">
        <v>72</v>
      </c>
      <c r="AH119" s="79" t="s">
        <v>73</v>
      </c>
      <c r="AI119" s="85" t="s">
        <v>73</v>
      </c>
      <c r="AJ119" s="49" t="s">
        <v>73</v>
      </c>
      <c r="AK119" s="79" t="s">
        <v>72</v>
      </c>
      <c r="AL119" s="49" t="s">
        <v>173</v>
      </c>
      <c r="AM119" s="49" t="s">
        <v>72</v>
      </c>
      <c r="AN119" s="49" t="s">
        <v>173</v>
      </c>
      <c r="AO119" s="49" t="s">
        <v>1059</v>
      </c>
      <c r="AP119" s="49">
        <v>15923159178</v>
      </c>
    </row>
    <row r="120" s="24" customFormat="1" ht="17" customHeight="1" spans="1:42">
      <c r="A120" s="47">
        <v>114</v>
      </c>
      <c r="B120" s="48" t="s">
        <v>1088</v>
      </c>
      <c r="C120" s="49" t="s">
        <v>266</v>
      </c>
      <c r="D120" s="49" t="s">
        <v>283</v>
      </c>
      <c r="E120" s="49" t="s">
        <v>284</v>
      </c>
      <c r="F120" s="48" t="s">
        <v>1089</v>
      </c>
      <c r="G120" s="49" t="s">
        <v>58</v>
      </c>
      <c r="H120" s="49" t="s">
        <v>1090</v>
      </c>
      <c r="I120" s="49" t="s">
        <v>1091</v>
      </c>
      <c r="J120" s="49" t="s">
        <v>1033</v>
      </c>
      <c r="K120" s="49" t="s">
        <v>1092</v>
      </c>
      <c r="L120" s="49" t="s">
        <v>1093</v>
      </c>
      <c r="M120" s="49" t="s">
        <v>554</v>
      </c>
      <c r="N120" s="49" t="s">
        <v>1055</v>
      </c>
      <c r="O120" s="47" t="s">
        <v>1094</v>
      </c>
      <c r="P120" s="79" t="s">
        <v>1036</v>
      </c>
      <c r="Q120" s="49" t="s">
        <v>1037</v>
      </c>
      <c r="R120" s="49" t="s">
        <v>1057</v>
      </c>
      <c r="S120" s="49" t="s">
        <v>1081</v>
      </c>
      <c r="T120" s="49" t="s">
        <v>295</v>
      </c>
      <c r="U120" s="49" t="s">
        <v>1039</v>
      </c>
      <c r="V120" s="49">
        <v>2025</v>
      </c>
      <c r="W120" s="49">
        <v>2025.1</v>
      </c>
      <c r="X120" s="94">
        <v>2025.12</v>
      </c>
      <c r="Y120" s="49">
        <v>20</v>
      </c>
      <c r="Z120" s="49">
        <v>20</v>
      </c>
      <c r="AA120" s="49"/>
      <c r="AB120" s="49"/>
      <c r="AC120" s="49"/>
      <c r="AD120" s="49">
        <v>1451</v>
      </c>
      <c r="AE120" s="49">
        <v>117</v>
      </c>
      <c r="AF120" s="79" t="s">
        <v>72</v>
      </c>
      <c r="AG120" s="79" t="s">
        <v>72</v>
      </c>
      <c r="AH120" s="79" t="s">
        <v>73</v>
      </c>
      <c r="AI120" s="85" t="s">
        <v>73</v>
      </c>
      <c r="AJ120" s="49"/>
      <c r="AK120" s="79" t="s">
        <v>72</v>
      </c>
      <c r="AL120" s="49" t="s">
        <v>173</v>
      </c>
      <c r="AM120" s="49" t="s">
        <v>72</v>
      </c>
      <c r="AN120" s="49" t="s">
        <v>173</v>
      </c>
      <c r="AO120" s="49" t="s">
        <v>1059</v>
      </c>
      <c r="AP120" s="49">
        <v>15923159178</v>
      </c>
    </row>
    <row r="121" s="24" customFormat="1" ht="17" customHeight="1" spans="1:42">
      <c r="A121" s="47">
        <v>115</v>
      </c>
      <c r="B121" s="48" t="s">
        <v>1095</v>
      </c>
      <c r="C121" s="49" t="s">
        <v>266</v>
      </c>
      <c r="D121" s="49" t="s">
        <v>283</v>
      </c>
      <c r="E121" s="49" t="s">
        <v>284</v>
      </c>
      <c r="F121" s="48" t="s">
        <v>1096</v>
      </c>
      <c r="G121" s="49" t="s">
        <v>679</v>
      </c>
      <c r="H121" s="49" t="s">
        <v>1097</v>
      </c>
      <c r="I121" s="49" t="s">
        <v>1098</v>
      </c>
      <c r="J121" s="49" t="s">
        <v>1033</v>
      </c>
      <c r="K121" s="49" t="s">
        <v>1099</v>
      </c>
      <c r="L121" s="49" t="s">
        <v>1096</v>
      </c>
      <c r="M121" s="49" t="s">
        <v>554</v>
      </c>
      <c r="N121" s="49" t="s">
        <v>1055</v>
      </c>
      <c r="O121" s="47" t="s">
        <v>1079</v>
      </c>
      <c r="P121" s="79" t="s">
        <v>1036</v>
      </c>
      <c r="Q121" s="49" t="s">
        <v>1037</v>
      </c>
      <c r="R121" s="49" t="s">
        <v>1080</v>
      </c>
      <c r="S121" s="49" t="s">
        <v>1081</v>
      </c>
      <c r="T121" s="49" t="s">
        <v>295</v>
      </c>
      <c r="U121" s="49" t="s">
        <v>1039</v>
      </c>
      <c r="V121" s="49">
        <v>2025</v>
      </c>
      <c r="W121" s="49">
        <v>2025.1</v>
      </c>
      <c r="X121" s="94">
        <v>2025.12</v>
      </c>
      <c r="Y121" s="49">
        <v>65</v>
      </c>
      <c r="Z121" s="49">
        <v>65</v>
      </c>
      <c r="AA121" s="49"/>
      <c r="AB121" s="49"/>
      <c r="AC121" s="49"/>
      <c r="AD121" s="49">
        <v>215</v>
      </c>
      <c r="AE121" s="49">
        <v>10</v>
      </c>
      <c r="AF121" s="79" t="s">
        <v>72</v>
      </c>
      <c r="AG121" s="79" t="s">
        <v>72</v>
      </c>
      <c r="AH121" s="79" t="s">
        <v>73</v>
      </c>
      <c r="AI121" s="85" t="s">
        <v>73</v>
      </c>
      <c r="AJ121" s="49" t="s">
        <v>72</v>
      </c>
      <c r="AK121" s="79" t="s">
        <v>72</v>
      </c>
      <c r="AL121" s="49" t="s">
        <v>173</v>
      </c>
      <c r="AM121" s="49" t="s">
        <v>72</v>
      </c>
      <c r="AN121" s="49" t="s">
        <v>173</v>
      </c>
      <c r="AO121" s="49" t="s">
        <v>1059</v>
      </c>
      <c r="AP121" s="49">
        <v>15923159178</v>
      </c>
    </row>
    <row r="122" s="24" customFormat="1" ht="17" customHeight="1" spans="1:42">
      <c r="A122" s="47">
        <v>116</v>
      </c>
      <c r="B122" s="48" t="s">
        <v>1100</v>
      </c>
      <c r="C122" s="49" t="s">
        <v>266</v>
      </c>
      <c r="D122" s="49" t="s">
        <v>283</v>
      </c>
      <c r="E122" s="49" t="s">
        <v>284</v>
      </c>
      <c r="F122" s="48" t="s">
        <v>1101</v>
      </c>
      <c r="G122" s="49" t="s">
        <v>58</v>
      </c>
      <c r="H122" s="49" t="s">
        <v>1102</v>
      </c>
      <c r="I122" s="49" t="s">
        <v>1103</v>
      </c>
      <c r="J122" s="49" t="s">
        <v>1033</v>
      </c>
      <c r="K122" s="49" t="s">
        <v>1077</v>
      </c>
      <c r="L122" s="49" t="s">
        <v>1101</v>
      </c>
      <c r="M122" s="49" t="s">
        <v>554</v>
      </c>
      <c r="N122" s="49" t="s">
        <v>1055</v>
      </c>
      <c r="O122" s="47" t="s">
        <v>1104</v>
      </c>
      <c r="P122" s="79" t="s">
        <v>1036</v>
      </c>
      <c r="Q122" s="49" t="s">
        <v>1037</v>
      </c>
      <c r="R122" s="49" t="s">
        <v>1105</v>
      </c>
      <c r="S122" s="49" t="s">
        <v>1081</v>
      </c>
      <c r="T122" s="49" t="s">
        <v>295</v>
      </c>
      <c r="U122" s="49" t="s">
        <v>1039</v>
      </c>
      <c r="V122" s="49">
        <v>2025</v>
      </c>
      <c r="W122" s="49">
        <v>2025.1</v>
      </c>
      <c r="X122" s="94">
        <v>2025.12</v>
      </c>
      <c r="Y122" s="49">
        <v>30</v>
      </c>
      <c r="Z122" s="49">
        <v>30</v>
      </c>
      <c r="AA122" s="49"/>
      <c r="AB122" s="49"/>
      <c r="AC122" s="49"/>
      <c r="AD122" s="49">
        <v>476</v>
      </c>
      <c r="AE122" s="49">
        <v>56</v>
      </c>
      <c r="AF122" s="79" t="s">
        <v>72</v>
      </c>
      <c r="AG122" s="79" t="s">
        <v>72</v>
      </c>
      <c r="AH122" s="79" t="s">
        <v>73</v>
      </c>
      <c r="AI122" s="85" t="s">
        <v>73</v>
      </c>
      <c r="AJ122" s="49" t="s">
        <v>72</v>
      </c>
      <c r="AK122" s="79" t="s">
        <v>72</v>
      </c>
      <c r="AL122" s="49" t="s">
        <v>173</v>
      </c>
      <c r="AM122" s="49" t="s">
        <v>72</v>
      </c>
      <c r="AN122" s="49" t="s">
        <v>173</v>
      </c>
      <c r="AO122" s="49" t="s">
        <v>1059</v>
      </c>
      <c r="AP122" s="49">
        <v>15923159178</v>
      </c>
    </row>
    <row r="123" s="24" customFormat="1" ht="17" customHeight="1" spans="1:42">
      <c r="A123" s="47">
        <v>117</v>
      </c>
      <c r="B123" s="48" t="s">
        <v>1106</v>
      </c>
      <c r="C123" s="49" t="s">
        <v>266</v>
      </c>
      <c r="D123" s="49" t="s">
        <v>283</v>
      </c>
      <c r="E123" s="49" t="s">
        <v>284</v>
      </c>
      <c r="F123" s="48" t="s">
        <v>1107</v>
      </c>
      <c r="G123" s="49" t="s">
        <v>58</v>
      </c>
      <c r="H123" s="49" t="s">
        <v>1108</v>
      </c>
      <c r="I123" s="49" t="s">
        <v>1109</v>
      </c>
      <c r="J123" s="49" t="s">
        <v>1033</v>
      </c>
      <c r="K123" s="49" t="s">
        <v>1110</v>
      </c>
      <c r="L123" s="49" t="s">
        <v>1107</v>
      </c>
      <c r="M123" s="49" t="s">
        <v>554</v>
      </c>
      <c r="N123" s="49" t="s">
        <v>1055</v>
      </c>
      <c r="O123" s="47" t="s">
        <v>1079</v>
      </c>
      <c r="P123" s="79" t="s">
        <v>1036</v>
      </c>
      <c r="Q123" s="49" t="s">
        <v>1037</v>
      </c>
      <c r="R123" s="49" t="s">
        <v>1111</v>
      </c>
      <c r="S123" s="49" t="s">
        <v>1081</v>
      </c>
      <c r="T123" s="49" t="s">
        <v>295</v>
      </c>
      <c r="U123" s="49" t="s">
        <v>1039</v>
      </c>
      <c r="V123" s="49">
        <v>2025</v>
      </c>
      <c r="W123" s="49">
        <v>2025.1</v>
      </c>
      <c r="X123" s="94">
        <v>2025.12</v>
      </c>
      <c r="Y123" s="49">
        <v>10</v>
      </c>
      <c r="Z123" s="49">
        <v>10</v>
      </c>
      <c r="AA123" s="49"/>
      <c r="AB123" s="49"/>
      <c r="AC123" s="49"/>
      <c r="AD123" s="49">
        <v>106</v>
      </c>
      <c r="AE123" s="49">
        <v>24</v>
      </c>
      <c r="AF123" s="79" t="s">
        <v>72</v>
      </c>
      <c r="AG123" s="79" t="s">
        <v>72</v>
      </c>
      <c r="AH123" s="79" t="s">
        <v>73</v>
      </c>
      <c r="AI123" s="85" t="s">
        <v>73</v>
      </c>
      <c r="AJ123" s="49" t="s">
        <v>72</v>
      </c>
      <c r="AK123" s="79" t="s">
        <v>72</v>
      </c>
      <c r="AL123" s="49" t="s">
        <v>173</v>
      </c>
      <c r="AM123" s="49" t="s">
        <v>72</v>
      </c>
      <c r="AN123" s="49" t="s">
        <v>173</v>
      </c>
      <c r="AO123" s="49" t="s">
        <v>1059</v>
      </c>
      <c r="AP123" s="49">
        <v>15923159178</v>
      </c>
    </row>
    <row r="124" s="24" customFormat="1" ht="17" customHeight="1" spans="1:42">
      <c r="A124" s="47">
        <v>118</v>
      </c>
      <c r="B124" s="48" t="s">
        <v>1112</v>
      </c>
      <c r="C124" s="49" t="s">
        <v>266</v>
      </c>
      <c r="D124" s="49" t="s">
        <v>283</v>
      </c>
      <c r="E124" s="49" t="s">
        <v>284</v>
      </c>
      <c r="F124" s="48" t="s">
        <v>1113</v>
      </c>
      <c r="G124" s="49" t="s">
        <v>58</v>
      </c>
      <c r="H124" s="49" t="s">
        <v>1114</v>
      </c>
      <c r="I124" s="49" t="s">
        <v>1115</v>
      </c>
      <c r="J124" s="49" t="s">
        <v>1033</v>
      </c>
      <c r="K124" s="49" t="s">
        <v>1116</v>
      </c>
      <c r="L124" s="49" t="s">
        <v>1113</v>
      </c>
      <c r="M124" s="49" t="s">
        <v>554</v>
      </c>
      <c r="N124" s="49" t="s">
        <v>1055</v>
      </c>
      <c r="O124" s="47" t="s">
        <v>1079</v>
      </c>
      <c r="P124" s="79" t="s">
        <v>1036</v>
      </c>
      <c r="Q124" s="49" t="s">
        <v>1037</v>
      </c>
      <c r="R124" s="49" t="s">
        <v>1038</v>
      </c>
      <c r="S124" s="49" t="s">
        <v>1081</v>
      </c>
      <c r="T124" s="49" t="s">
        <v>295</v>
      </c>
      <c r="U124" s="49" t="s">
        <v>1039</v>
      </c>
      <c r="V124" s="49">
        <v>2025</v>
      </c>
      <c r="W124" s="49">
        <v>2025.1</v>
      </c>
      <c r="X124" s="94">
        <v>2025.12</v>
      </c>
      <c r="Y124" s="49">
        <v>60</v>
      </c>
      <c r="Z124" s="49">
        <v>60</v>
      </c>
      <c r="AA124" s="49"/>
      <c r="AB124" s="49"/>
      <c r="AC124" s="49"/>
      <c r="AD124" s="49">
        <v>396</v>
      </c>
      <c r="AE124" s="49">
        <v>39</v>
      </c>
      <c r="AF124" s="79" t="s">
        <v>72</v>
      </c>
      <c r="AG124" s="79" t="s">
        <v>72</v>
      </c>
      <c r="AH124" s="79" t="s">
        <v>73</v>
      </c>
      <c r="AI124" s="85" t="s">
        <v>73</v>
      </c>
      <c r="AJ124" s="49" t="s">
        <v>72</v>
      </c>
      <c r="AK124" s="79" t="s">
        <v>72</v>
      </c>
      <c r="AL124" s="49" t="s">
        <v>173</v>
      </c>
      <c r="AM124" s="49" t="s">
        <v>72</v>
      </c>
      <c r="AN124" s="49" t="s">
        <v>173</v>
      </c>
      <c r="AO124" s="49" t="s">
        <v>1059</v>
      </c>
      <c r="AP124" s="49">
        <v>15923159178</v>
      </c>
    </row>
    <row r="125" s="34" customFormat="1" ht="17" customHeight="1" spans="1:42">
      <c r="A125" s="47">
        <v>119</v>
      </c>
      <c r="B125" s="48" t="s">
        <v>1117</v>
      </c>
      <c r="C125" s="49" t="s">
        <v>266</v>
      </c>
      <c r="D125" s="49"/>
      <c r="E125" s="49" t="s">
        <v>54</v>
      </c>
      <c r="F125" s="49" t="s">
        <v>1118</v>
      </c>
      <c r="G125" s="49" t="s">
        <v>58</v>
      </c>
      <c r="H125" s="49" t="s">
        <v>1119</v>
      </c>
      <c r="I125" s="49" t="s">
        <v>1120</v>
      </c>
      <c r="J125" s="49" t="s">
        <v>1033</v>
      </c>
      <c r="K125" s="49" t="s">
        <v>1118</v>
      </c>
      <c r="L125" s="49" t="s">
        <v>1121</v>
      </c>
      <c r="M125" s="49" t="s">
        <v>554</v>
      </c>
      <c r="N125" s="49" t="s">
        <v>1055</v>
      </c>
      <c r="O125" s="49" t="s">
        <v>1122</v>
      </c>
      <c r="P125" s="49" t="s">
        <v>1036</v>
      </c>
      <c r="Q125" s="49" t="s">
        <v>1037</v>
      </c>
      <c r="R125" s="49" t="s">
        <v>1123</v>
      </c>
      <c r="S125" s="49" t="s">
        <v>1058</v>
      </c>
      <c r="T125" s="47" t="s">
        <v>71</v>
      </c>
      <c r="U125" s="49" t="s">
        <v>1039</v>
      </c>
      <c r="V125" s="49">
        <v>2025</v>
      </c>
      <c r="W125" s="49">
        <v>2025.1</v>
      </c>
      <c r="X125" s="49">
        <v>2025.12</v>
      </c>
      <c r="Y125" s="49">
        <v>72</v>
      </c>
      <c r="Z125" s="49">
        <v>24</v>
      </c>
      <c r="AA125" s="49"/>
      <c r="AB125" s="49"/>
      <c r="AC125" s="49">
        <v>48</v>
      </c>
      <c r="AD125" s="49">
        <v>93</v>
      </c>
      <c r="AE125" s="49">
        <v>15</v>
      </c>
      <c r="AF125" s="49" t="s">
        <v>72</v>
      </c>
      <c r="AG125" s="49" t="s">
        <v>72</v>
      </c>
      <c r="AH125" s="49" t="s">
        <v>72</v>
      </c>
      <c r="AI125" s="49" t="s">
        <v>72</v>
      </c>
      <c r="AJ125" s="49" t="s">
        <v>72</v>
      </c>
      <c r="AK125" s="49" t="s">
        <v>72</v>
      </c>
      <c r="AL125" s="49" t="s">
        <v>173</v>
      </c>
      <c r="AM125" s="49" t="s">
        <v>72</v>
      </c>
      <c r="AN125" s="49" t="s">
        <v>173</v>
      </c>
      <c r="AO125" s="49" t="s">
        <v>1124</v>
      </c>
      <c r="AP125" s="49">
        <v>13628439850</v>
      </c>
    </row>
    <row r="126" s="34" customFormat="1" ht="17" customHeight="1" spans="1:42">
      <c r="A126" s="47">
        <v>120</v>
      </c>
      <c r="B126" s="48" t="s">
        <v>1125</v>
      </c>
      <c r="C126" s="49" t="s">
        <v>266</v>
      </c>
      <c r="D126" s="49"/>
      <c r="E126" s="49" t="s">
        <v>54</v>
      </c>
      <c r="F126" s="49" t="s">
        <v>1126</v>
      </c>
      <c r="G126" s="49" t="s">
        <v>58</v>
      </c>
      <c r="H126" s="49" t="s">
        <v>1127</v>
      </c>
      <c r="I126" s="49" t="s">
        <v>1128</v>
      </c>
      <c r="J126" s="49" t="s">
        <v>1033</v>
      </c>
      <c r="K126" s="49" t="s">
        <v>1126</v>
      </c>
      <c r="L126" s="49" t="s">
        <v>1129</v>
      </c>
      <c r="M126" s="49" t="s">
        <v>554</v>
      </c>
      <c r="N126" s="49" t="s">
        <v>1055</v>
      </c>
      <c r="O126" s="49" t="s">
        <v>1130</v>
      </c>
      <c r="P126" s="49" t="s">
        <v>1036</v>
      </c>
      <c r="Q126" s="49" t="s">
        <v>1037</v>
      </c>
      <c r="R126" s="49" t="s">
        <v>1131</v>
      </c>
      <c r="S126" s="49" t="s">
        <v>1058</v>
      </c>
      <c r="T126" s="47" t="s">
        <v>71</v>
      </c>
      <c r="U126" s="49" t="s">
        <v>1039</v>
      </c>
      <c r="V126" s="49">
        <v>2025</v>
      </c>
      <c r="W126" s="49">
        <v>2025.1</v>
      </c>
      <c r="X126" s="49">
        <v>2025.12</v>
      </c>
      <c r="Y126" s="49">
        <v>56.4</v>
      </c>
      <c r="Z126" s="49">
        <v>18.8</v>
      </c>
      <c r="AA126" s="49"/>
      <c r="AB126" s="49"/>
      <c r="AC126" s="49">
        <v>37.6</v>
      </c>
      <c r="AD126" s="49">
        <v>51</v>
      </c>
      <c r="AE126" s="49">
        <v>12</v>
      </c>
      <c r="AF126" s="49" t="s">
        <v>72</v>
      </c>
      <c r="AG126" s="49" t="s">
        <v>72</v>
      </c>
      <c r="AH126" s="49" t="s">
        <v>72</v>
      </c>
      <c r="AI126" s="49" t="s">
        <v>72</v>
      </c>
      <c r="AJ126" s="49" t="s">
        <v>72</v>
      </c>
      <c r="AK126" s="49" t="s">
        <v>72</v>
      </c>
      <c r="AL126" s="49" t="s">
        <v>173</v>
      </c>
      <c r="AM126" s="49" t="s">
        <v>72</v>
      </c>
      <c r="AN126" s="49" t="s">
        <v>173</v>
      </c>
      <c r="AO126" s="49" t="s">
        <v>1124</v>
      </c>
      <c r="AP126" s="49">
        <v>13628439850</v>
      </c>
    </row>
    <row r="127" s="21" customFormat="1" ht="17" customHeight="1" spans="1:42">
      <c r="A127" s="47">
        <v>121</v>
      </c>
      <c r="B127" s="48" t="s">
        <v>1132</v>
      </c>
      <c r="C127" s="49" t="s">
        <v>266</v>
      </c>
      <c r="D127" s="49"/>
      <c r="E127" s="49" t="s">
        <v>54</v>
      </c>
      <c r="F127" s="49" t="s">
        <v>1133</v>
      </c>
      <c r="G127" s="49" t="s">
        <v>58</v>
      </c>
      <c r="H127" s="49" t="s">
        <v>1134</v>
      </c>
      <c r="I127" s="49" t="s">
        <v>1135</v>
      </c>
      <c r="J127" s="49" t="s">
        <v>1033</v>
      </c>
      <c r="K127" s="49" t="s">
        <v>1136</v>
      </c>
      <c r="L127" s="49" t="s">
        <v>1137</v>
      </c>
      <c r="M127" s="49" t="s">
        <v>554</v>
      </c>
      <c r="N127" s="49" t="s">
        <v>1055</v>
      </c>
      <c r="O127" s="49" t="s">
        <v>1138</v>
      </c>
      <c r="P127" s="49" t="s">
        <v>1036</v>
      </c>
      <c r="Q127" s="49" t="s">
        <v>1037</v>
      </c>
      <c r="R127" s="49" t="s">
        <v>1131</v>
      </c>
      <c r="S127" s="49" t="s">
        <v>1058</v>
      </c>
      <c r="T127" s="47" t="s">
        <v>71</v>
      </c>
      <c r="U127" s="49" t="s">
        <v>1039</v>
      </c>
      <c r="V127" s="49">
        <v>2025</v>
      </c>
      <c r="W127" s="49">
        <v>2025.1</v>
      </c>
      <c r="X127" s="49">
        <v>2025.12</v>
      </c>
      <c r="Y127" s="49">
        <v>40.8</v>
      </c>
      <c r="Z127" s="49">
        <v>13.6</v>
      </c>
      <c r="AA127" s="49"/>
      <c r="AB127" s="49"/>
      <c r="AC127" s="49">
        <v>27.2</v>
      </c>
      <c r="AD127" s="49">
        <v>45</v>
      </c>
      <c r="AE127" s="49">
        <v>10</v>
      </c>
      <c r="AF127" s="49" t="s">
        <v>72</v>
      </c>
      <c r="AG127" s="49" t="s">
        <v>72</v>
      </c>
      <c r="AH127" s="49" t="s">
        <v>72</v>
      </c>
      <c r="AI127" s="49" t="s">
        <v>72</v>
      </c>
      <c r="AJ127" s="49" t="s">
        <v>72</v>
      </c>
      <c r="AK127" s="49" t="s">
        <v>72</v>
      </c>
      <c r="AL127" s="49" t="s">
        <v>173</v>
      </c>
      <c r="AM127" s="49" t="s">
        <v>72</v>
      </c>
      <c r="AN127" s="49" t="s">
        <v>173</v>
      </c>
      <c r="AO127" s="49" t="s">
        <v>1124</v>
      </c>
      <c r="AP127" s="49">
        <v>13628439850</v>
      </c>
    </row>
    <row r="128" s="21" customFormat="1" ht="17" customHeight="1" spans="1:42">
      <c r="A128" s="47">
        <v>122</v>
      </c>
      <c r="B128" s="48" t="s">
        <v>1139</v>
      </c>
      <c r="C128" s="49" t="s">
        <v>266</v>
      </c>
      <c r="D128" s="49"/>
      <c r="E128" s="49" t="s">
        <v>54</v>
      </c>
      <c r="F128" s="49" t="s">
        <v>1140</v>
      </c>
      <c r="G128" s="49" t="s">
        <v>58</v>
      </c>
      <c r="H128" s="49" t="s">
        <v>1141</v>
      </c>
      <c r="I128" s="49" t="s">
        <v>1142</v>
      </c>
      <c r="J128" s="49" t="s">
        <v>1033</v>
      </c>
      <c r="K128" s="49" t="s">
        <v>1143</v>
      </c>
      <c r="L128" s="49" t="s">
        <v>1144</v>
      </c>
      <c r="M128" s="49" t="s">
        <v>554</v>
      </c>
      <c r="N128" s="49" t="s">
        <v>1055</v>
      </c>
      <c r="O128" s="47" t="s">
        <v>1122</v>
      </c>
      <c r="P128" s="79" t="s">
        <v>1036</v>
      </c>
      <c r="Q128" s="49" t="s">
        <v>1037</v>
      </c>
      <c r="R128" s="49" t="s">
        <v>1145</v>
      </c>
      <c r="S128" s="49" t="s">
        <v>1058</v>
      </c>
      <c r="T128" s="47" t="s">
        <v>71</v>
      </c>
      <c r="U128" s="47" t="s">
        <v>1039</v>
      </c>
      <c r="V128" s="49">
        <v>2025</v>
      </c>
      <c r="W128" s="49">
        <v>2025.1</v>
      </c>
      <c r="X128" s="49">
        <v>2025.12</v>
      </c>
      <c r="Y128" s="49">
        <v>72</v>
      </c>
      <c r="Z128" s="49">
        <v>24</v>
      </c>
      <c r="AA128" s="49"/>
      <c r="AB128" s="49"/>
      <c r="AC128" s="49">
        <v>48</v>
      </c>
      <c r="AD128" s="49">
        <v>140</v>
      </c>
      <c r="AE128" s="49">
        <v>16</v>
      </c>
      <c r="AF128" s="79" t="s">
        <v>72</v>
      </c>
      <c r="AG128" s="79" t="s">
        <v>72</v>
      </c>
      <c r="AH128" s="49" t="s">
        <v>72</v>
      </c>
      <c r="AI128" s="49" t="s">
        <v>72</v>
      </c>
      <c r="AJ128" s="49" t="s">
        <v>72</v>
      </c>
      <c r="AK128" s="49" t="s">
        <v>72</v>
      </c>
      <c r="AL128" s="49" t="s">
        <v>72</v>
      </c>
      <c r="AM128" s="49" t="s">
        <v>72</v>
      </c>
      <c r="AN128" s="49" t="s">
        <v>72</v>
      </c>
      <c r="AO128" s="49" t="s">
        <v>1040</v>
      </c>
      <c r="AP128" s="49">
        <v>13628439850</v>
      </c>
    </row>
    <row r="129" s="21" customFormat="1" ht="17" customHeight="1" spans="1:42">
      <c r="A129" s="47">
        <v>123</v>
      </c>
      <c r="B129" s="48" t="s">
        <v>1146</v>
      </c>
      <c r="C129" s="49" t="s">
        <v>266</v>
      </c>
      <c r="D129" s="49"/>
      <c r="E129" s="49" t="s">
        <v>54</v>
      </c>
      <c r="F129" s="49" t="s">
        <v>1147</v>
      </c>
      <c r="G129" s="49" t="s">
        <v>58</v>
      </c>
      <c r="H129" s="49" t="s">
        <v>1141</v>
      </c>
      <c r="I129" s="49" t="s">
        <v>1142</v>
      </c>
      <c r="J129" s="49" t="s">
        <v>1033</v>
      </c>
      <c r="K129" s="49" t="s">
        <v>1148</v>
      </c>
      <c r="L129" s="49" t="s">
        <v>1149</v>
      </c>
      <c r="M129" s="49" t="s">
        <v>554</v>
      </c>
      <c r="N129" s="49" t="s">
        <v>1055</v>
      </c>
      <c r="O129" s="47" t="s">
        <v>1150</v>
      </c>
      <c r="P129" s="79" t="s">
        <v>1036</v>
      </c>
      <c r="Q129" s="49" t="s">
        <v>1037</v>
      </c>
      <c r="R129" s="49" t="s">
        <v>1080</v>
      </c>
      <c r="S129" s="49" t="s">
        <v>1058</v>
      </c>
      <c r="T129" s="47" t="s">
        <v>71</v>
      </c>
      <c r="U129" s="47" t="s">
        <v>1039</v>
      </c>
      <c r="V129" s="49">
        <v>2025</v>
      </c>
      <c r="W129" s="49">
        <v>2025.1</v>
      </c>
      <c r="X129" s="49">
        <v>2025.12</v>
      </c>
      <c r="Y129" s="49">
        <v>36</v>
      </c>
      <c r="Z129" s="49">
        <v>12</v>
      </c>
      <c r="AA129" s="49"/>
      <c r="AB129" s="49"/>
      <c r="AC129" s="49">
        <v>24</v>
      </c>
      <c r="AD129" s="49">
        <v>90</v>
      </c>
      <c r="AE129" s="49">
        <v>10</v>
      </c>
      <c r="AF129" s="79" t="s">
        <v>72</v>
      </c>
      <c r="AG129" s="79" t="s">
        <v>72</v>
      </c>
      <c r="AH129" s="49" t="s">
        <v>72</v>
      </c>
      <c r="AI129" s="49" t="s">
        <v>73</v>
      </c>
      <c r="AJ129" s="49" t="s">
        <v>72</v>
      </c>
      <c r="AK129" s="49" t="s">
        <v>72</v>
      </c>
      <c r="AL129" s="49" t="s">
        <v>72</v>
      </c>
      <c r="AM129" s="49" t="s">
        <v>72</v>
      </c>
      <c r="AN129" s="49" t="s">
        <v>72</v>
      </c>
      <c r="AO129" s="49" t="s">
        <v>1040</v>
      </c>
      <c r="AP129" s="49">
        <v>13628439850</v>
      </c>
    </row>
    <row r="130" s="21" customFormat="1" ht="17" customHeight="1" spans="1:42">
      <c r="A130" s="47">
        <v>124</v>
      </c>
      <c r="B130" s="48" t="s">
        <v>1151</v>
      </c>
      <c r="C130" s="49" t="s">
        <v>266</v>
      </c>
      <c r="D130" s="49"/>
      <c r="E130" s="49" t="s">
        <v>54</v>
      </c>
      <c r="F130" s="49" t="s">
        <v>1152</v>
      </c>
      <c r="G130" s="49" t="s">
        <v>58</v>
      </c>
      <c r="H130" s="49" t="s">
        <v>1153</v>
      </c>
      <c r="I130" s="49" t="s">
        <v>1142</v>
      </c>
      <c r="J130" s="49" t="s">
        <v>1033</v>
      </c>
      <c r="K130" s="49" t="s">
        <v>1154</v>
      </c>
      <c r="L130" s="49" t="s">
        <v>1155</v>
      </c>
      <c r="M130" s="49" t="s">
        <v>554</v>
      </c>
      <c r="N130" s="49" t="s">
        <v>1055</v>
      </c>
      <c r="O130" s="47" t="s">
        <v>1156</v>
      </c>
      <c r="P130" s="79" t="s">
        <v>1036</v>
      </c>
      <c r="Q130" s="49" t="s">
        <v>1037</v>
      </c>
      <c r="R130" s="49" t="s">
        <v>1080</v>
      </c>
      <c r="S130" s="49" t="s">
        <v>1058</v>
      </c>
      <c r="T130" s="47" t="s">
        <v>71</v>
      </c>
      <c r="U130" s="47" t="s">
        <v>1039</v>
      </c>
      <c r="V130" s="49">
        <v>2025</v>
      </c>
      <c r="W130" s="49">
        <v>2025.1</v>
      </c>
      <c r="X130" s="49">
        <v>2025.12</v>
      </c>
      <c r="Y130" s="49">
        <v>33.6</v>
      </c>
      <c r="Z130" s="49">
        <v>11.2</v>
      </c>
      <c r="AA130" s="49"/>
      <c r="AB130" s="49"/>
      <c r="AC130" s="49">
        <v>22.4</v>
      </c>
      <c r="AD130" s="49">
        <v>92</v>
      </c>
      <c r="AE130" s="49">
        <v>10</v>
      </c>
      <c r="AF130" s="79" t="s">
        <v>72</v>
      </c>
      <c r="AG130" s="79" t="s">
        <v>72</v>
      </c>
      <c r="AH130" s="49" t="s">
        <v>72</v>
      </c>
      <c r="AI130" s="49" t="s">
        <v>73</v>
      </c>
      <c r="AJ130" s="49" t="s">
        <v>72</v>
      </c>
      <c r="AK130" s="49" t="s">
        <v>72</v>
      </c>
      <c r="AL130" s="49" t="s">
        <v>72</v>
      </c>
      <c r="AM130" s="49" t="s">
        <v>72</v>
      </c>
      <c r="AN130" s="49" t="s">
        <v>72</v>
      </c>
      <c r="AO130" s="49" t="s">
        <v>1040</v>
      </c>
      <c r="AP130" s="49">
        <v>13628439850</v>
      </c>
    </row>
    <row r="131" s="21" customFormat="1" ht="17" customHeight="1" spans="1:42">
      <c r="A131" s="47">
        <v>125</v>
      </c>
      <c r="B131" s="48" t="s">
        <v>1157</v>
      </c>
      <c r="C131" s="49" t="s">
        <v>266</v>
      </c>
      <c r="D131" s="49"/>
      <c r="E131" s="49" t="s">
        <v>54</v>
      </c>
      <c r="F131" s="49" t="s">
        <v>1158</v>
      </c>
      <c r="G131" s="49" t="s">
        <v>58</v>
      </c>
      <c r="H131" s="49" t="s">
        <v>1159</v>
      </c>
      <c r="I131" s="49" t="s">
        <v>1160</v>
      </c>
      <c r="J131" s="49" t="s">
        <v>1033</v>
      </c>
      <c r="K131" s="49" t="s">
        <v>1158</v>
      </c>
      <c r="L131" s="49" t="s">
        <v>1158</v>
      </c>
      <c r="M131" s="49" t="s">
        <v>554</v>
      </c>
      <c r="N131" s="49" t="s">
        <v>1055</v>
      </c>
      <c r="O131" s="47" t="s">
        <v>1161</v>
      </c>
      <c r="P131" s="79" t="s">
        <v>1036</v>
      </c>
      <c r="Q131" s="49" t="s">
        <v>1037</v>
      </c>
      <c r="R131" s="49" t="s">
        <v>1080</v>
      </c>
      <c r="S131" s="49" t="s">
        <v>1081</v>
      </c>
      <c r="T131" s="47" t="s">
        <v>71</v>
      </c>
      <c r="U131" s="47" t="s">
        <v>1039</v>
      </c>
      <c r="V131" s="49">
        <v>2025</v>
      </c>
      <c r="W131" s="49">
        <v>2025.1</v>
      </c>
      <c r="X131" s="49">
        <v>2025.12</v>
      </c>
      <c r="Y131" s="49">
        <v>60</v>
      </c>
      <c r="Z131" s="49">
        <v>20</v>
      </c>
      <c r="AA131" s="49"/>
      <c r="AB131" s="49"/>
      <c r="AC131" s="49">
        <v>40</v>
      </c>
      <c r="AD131" s="105" t="s">
        <v>1162</v>
      </c>
      <c r="AE131" s="105" t="s">
        <v>1163</v>
      </c>
      <c r="AF131" s="79" t="s">
        <v>72</v>
      </c>
      <c r="AG131" s="79" t="s">
        <v>72</v>
      </c>
      <c r="AH131" s="79" t="s">
        <v>72</v>
      </c>
      <c r="AI131" s="85" t="s">
        <v>73</v>
      </c>
      <c r="AJ131" s="49" t="s">
        <v>73</v>
      </c>
      <c r="AK131" s="79" t="s">
        <v>72</v>
      </c>
      <c r="AL131" s="49" t="s">
        <v>173</v>
      </c>
      <c r="AM131" s="49" t="s">
        <v>73</v>
      </c>
      <c r="AN131" s="49" t="s">
        <v>173</v>
      </c>
      <c r="AO131" s="49" t="s">
        <v>1040</v>
      </c>
      <c r="AP131" s="105" t="s">
        <v>1164</v>
      </c>
    </row>
    <row r="132" s="21" customFormat="1" ht="17" customHeight="1" spans="1:42">
      <c r="A132" s="47">
        <v>126</v>
      </c>
      <c r="B132" s="48" t="s">
        <v>1165</v>
      </c>
      <c r="C132" s="49" t="s">
        <v>266</v>
      </c>
      <c r="D132" s="49"/>
      <c r="E132" s="49" t="s">
        <v>1166</v>
      </c>
      <c r="F132" s="49" t="s">
        <v>1167</v>
      </c>
      <c r="G132" s="49" t="s">
        <v>58</v>
      </c>
      <c r="H132" s="49" t="s">
        <v>1168</v>
      </c>
      <c r="I132" s="49" t="s">
        <v>1169</v>
      </c>
      <c r="J132" s="49" t="s">
        <v>1033</v>
      </c>
      <c r="K132" s="49" t="s">
        <v>1167</v>
      </c>
      <c r="L132" s="49" t="s">
        <v>1167</v>
      </c>
      <c r="M132" s="49" t="s">
        <v>554</v>
      </c>
      <c r="N132" s="49" t="s">
        <v>1055</v>
      </c>
      <c r="O132" s="47" t="s">
        <v>1170</v>
      </c>
      <c r="P132" s="49" t="s">
        <v>1036</v>
      </c>
      <c r="Q132" s="49" t="s">
        <v>1037</v>
      </c>
      <c r="R132" s="49" t="s">
        <v>1087</v>
      </c>
      <c r="S132" s="49" t="s">
        <v>1081</v>
      </c>
      <c r="T132" s="47" t="s">
        <v>71</v>
      </c>
      <c r="U132" s="47" t="s">
        <v>1039</v>
      </c>
      <c r="V132" s="49">
        <v>2025</v>
      </c>
      <c r="W132" s="49">
        <v>2025.1</v>
      </c>
      <c r="X132" s="49">
        <v>2025.12</v>
      </c>
      <c r="Y132" s="49">
        <v>88.8</v>
      </c>
      <c r="Z132" s="49">
        <v>29.6</v>
      </c>
      <c r="AA132" s="49"/>
      <c r="AB132" s="49"/>
      <c r="AC132" s="49">
        <v>59.2</v>
      </c>
      <c r="AD132" s="49">
        <v>72</v>
      </c>
      <c r="AE132" s="49">
        <v>15</v>
      </c>
      <c r="AF132" s="79" t="s">
        <v>72</v>
      </c>
      <c r="AG132" s="79" t="s">
        <v>72</v>
      </c>
      <c r="AH132" s="79" t="s">
        <v>72</v>
      </c>
      <c r="AI132" s="79" t="s">
        <v>72</v>
      </c>
      <c r="AJ132" s="49" t="s">
        <v>72</v>
      </c>
      <c r="AK132" s="79" t="s">
        <v>72</v>
      </c>
      <c r="AL132" s="49" t="s">
        <v>173</v>
      </c>
      <c r="AM132" s="49" t="s">
        <v>72</v>
      </c>
      <c r="AN132" s="49" t="s">
        <v>173</v>
      </c>
      <c r="AO132" s="49" t="s">
        <v>1040</v>
      </c>
      <c r="AP132" s="49">
        <v>13628439850</v>
      </c>
    </row>
    <row r="133" s="24" customFormat="1" ht="17" customHeight="1" spans="1:42">
      <c r="A133" s="47">
        <v>127</v>
      </c>
      <c r="B133" s="48" t="s">
        <v>1171</v>
      </c>
      <c r="C133" s="49" t="s">
        <v>54</v>
      </c>
      <c r="D133" s="49" t="s">
        <v>547</v>
      </c>
      <c r="E133" s="49" t="s">
        <v>710</v>
      </c>
      <c r="F133" s="48" t="s">
        <v>1172</v>
      </c>
      <c r="G133" s="49" t="s">
        <v>679</v>
      </c>
      <c r="H133" s="49" t="s">
        <v>1173</v>
      </c>
      <c r="I133" s="49" t="s">
        <v>1174</v>
      </c>
      <c r="J133" s="49" t="s">
        <v>1175</v>
      </c>
      <c r="K133" s="49" t="s">
        <v>1176</v>
      </c>
      <c r="L133" s="49" t="s">
        <v>1177</v>
      </c>
      <c r="M133" s="49" t="s">
        <v>64</v>
      </c>
      <c r="N133" s="49" t="s">
        <v>65</v>
      </c>
      <c r="O133" s="47" t="s">
        <v>1178</v>
      </c>
      <c r="P133" s="79" t="s">
        <v>1179</v>
      </c>
      <c r="Q133" s="49" t="s">
        <v>1180</v>
      </c>
      <c r="R133" s="49" t="s">
        <v>261</v>
      </c>
      <c r="S133" s="49" t="s">
        <v>70</v>
      </c>
      <c r="T133" s="47" t="s">
        <v>71</v>
      </c>
      <c r="U133" s="49" t="s">
        <v>1181</v>
      </c>
      <c r="V133" s="49">
        <v>2025</v>
      </c>
      <c r="W133" s="49">
        <v>2025.01</v>
      </c>
      <c r="X133" s="94">
        <v>2025.12</v>
      </c>
      <c r="Y133" s="49">
        <v>400</v>
      </c>
      <c r="Z133" s="49">
        <v>400</v>
      </c>
      <c r="AA133" s="49">
        <v>0</v>
      </c>
      <c r="AB133" s="49">
        <v>0</v>
      </c>
      <c r="AC133" s="49">
        <v>0</v>
      </c>
      <c r="AD133" s="49">
        <v>150</v>
      </c>
      <c r="AE133" s="49">
        <v>35</v>
      </c>
      <c r="AF133" s="79" t="s">
        <v>72</v>
      </c>
      <c r="AG133" s="79" t="s">
        <v>72</v>
      </c>
      <c r="AH133" s="79" t="s">
        <v>72</v>
      </c>
      <c r="AI133" s="85" t="s">
        <v>73</v>
      </c>
      <c r="AJ133" s="49" t="s">
        <v>73</v>
      </c>
      <c r="AK133" s="79" t="s">
        <v>73</v>
      </c>
      <c r="AL133" s="49" t="s">
        <v>72</v>
      </c>
      <c r="AM133" s="49" t="s">
        <v>73</v>
      </c>
      <c r="AN133" s="49" t="s">
        <v>173</v>
      </c>
      <c r="AO133" s="49" t="s">
        <v>1182</v>
      </c>
      <c r="AP133" s="49">
        <v>13594330666</v>
      </c>
    </row>
    <row r="134" s="24" customFormat="1" ht="17" customHeight="1" spans="1:42">
      <c r="A134" s="47">
        <v>128</v>
      </c>
      <c r="B134" s="48" t="s">
        <v>1183</v>
      </c>
      <c r="C134" s="49" t="s">
        <v>54</v>
      </c>
      <c r="D134" s="49" t="s">
        <v>547</v>
      </c>
      <c r="E134" s="49" t="s">
        <v>548</v>
      </c>
      <c r="F134" s="48" t="s">
        <v>1184</v>
      </c>
      <c r="G134" s="49" t="s">
        <v>58</v>
      </c>
      <c r="H134" s="49" t="s">
        <v>1185</v>
      </c>
      <c r="I134" s="49" t="s">
        <v>1186</v>
      </c>
      <c r="J134" s="49" t="s">
        <v>1187</v>
      </c>
      <c r="K134" s="49" t="s">
        <v>1188</v>
      </c>
      <c r="L134" s="49" t="s">
        <v>1189</v>
      </c>
      <c r="M134" s="49" t="s">
        <v>64</v>
      </c>
      <c r="N134" s="49" t="s">
        <v>65</v>
      </c>
      <c r="O134" s="47" t="s">
        <v>1190</v>
      </c>
      <c r="P134" s="79" t="s">
        <v>1179</v>
      </c>
      <c r="Q134" s="49" t="s">
        <v>1191</v>
      </c>
      <c r="R134" s="49" t="s">
        <v>261</v>
      </c>
      <c r="S134" s="49" t="s">
        <v>70</v>
      </c>
      <c r="T134" s="47" t="s">
        <v>71</v>
      </c>
      <c r="U134" s="49" t="s">
        <v>1181</v>
      </c>
      <c r="V134" s="49">
        <v>2025</v>
      </c>
      <c r="W134" s="49">
        <v>2025.01</v>
      </c>
      <c r="X134" s="94">
        <v>2025.12</v>
      </c>
      <c r="Y134" s="49">
        <v>400</v>
      </c>
      <c r="Z134" s="49">
        <v>400</v>
      </c>
      <c r="AA134" s="49">
        <v>0</v>
      </c>
      <c r="AB134" s="49">
        <v>0</v>
      </c>
      <c r="AC134" s="49">
        <v>0</v>
      </c>
      <c r="AD134" s="49">
        <v>142</v>
      </c>
      <c r="AE134" s="49">
        <v>30</v>
      </c>
      <c r="AF134" s="79" t="s">
        <v>72</v>
      </c>
      <c r="AG134" s="79" t="s">
        <v>72</v>
      </c>
      <c r="AH134" s="79" t="s">
        <v>72</v>
      </c>
      <c r="AI134" s="85" t="s">
        <v>73</v>
      </c>
      <c r="AJ134" s="49" t="s">
        <v>73</v>
      </c>
      <c r="AK134" s="79" t="s">
        <v>73</v>
      </c>
      <c r="AL134" s="49" t="s">
        <v>72</v>
      </c>
      <c r="AM134" s="49" t="s">
        <v>73</v>
      </c>
      <c r="AN134" s="49" t="s">
        <v>173</v>
      </c>
      <c r="AO134" s="49" t="s">
        <v>1182</v>
      </c>
      <c r="AP134" s="49">
        <v>13594330666</v>
      </c>
    </row>
    <row r="135" s="34" customFormat="1" ht="17" customHeight="1" spans="1:42">
      <c r="A135" s="47">
        <v>129</v>
      </c>
      <c r="B135" s="102" t="s">
        <v>1192</v>
      </c>
      <c r="C135" s="91" t="s">
        <v>54</v>
      </c>
      <c r="D135" s="49" t="s">
        <v>250</v>
      </c>
      <c r="E135" s="49" t="s">
        <v>836</v>
      </c>
      <c r="F135" s="79" t="s">
        <v>1193</v>
      </c>
      <c r="G135" s="79" t="s">
        <v>58</v>
      </c>
      <c r="H135" s="79" t="s">
        <v>1194</v>
      </c>
      <c r="I135" s="79" t="s">
        <v>1195</v>
      </c>
      <c r="J135" s="103" t="s">
        <v>1196</v>
      </c>
      <c r="K135" s="79" t="s">
        <v>1197</v>
      </c>
      <c r="L135" s="79" t="s">
        <v>1198</v>
      </c>
      <c r="M135" s="64" t="s">
        <v>64</v>
      </c>
      <c r="N135" s="64" t="s">
        <v>65</v>
      </c>
      <c r="O135" s="79" t="s">
        <v>1199</v>
      </c>
      <c r="P135" s="103" t="s">
        <v>1200</v>
      </c>
      <c r="Q135" s="79" t="s">
        <v>1201</v>
      </c>
      <c r="R135" s="79" t="s">
        <v>1202</v>
      </c>
      <c r="S135" s="70" t="s">
        <v>70</v>
      </c>
      <c r="T135" s="47" t="s">
        <v>71</v>
      </c>
      <c r="U135" s="47" t="s">
        <v>1181</v>
      </c>
      <c r="V135" s="47">
        <v>2025</v>
      </c>
      <c r="W135" s="47">
        <v>2025.01</v>
      </c>
      <c r="X135" s="47">
        <v>2025.12</v>
      </c>
      <c r="Y135" s="98">
        <v>40</v>
      </c>
      <c r="Z135" s="98">
        <v>20</v>
      </c>
      <c r="AA135" s="79">
        <v>0</v>
      </c>
      <c r="AB135" s="79">
        <v>0</v>
      </c>
      <c r="AC135" s="79">
        <v>20</v>
      </c>
      <c r="AD135" s="79">
        <v>200</v>
      </c>
      <c r="AE135" s="79">
        <v>26</v>
      </c>
      <c r="AF135" s="79" t="s">
        <v>72</v>
      </c>
      <c r="AG135" s="79" t="s">
        <v>72</v>
      </c>
      <c r="AH135" s="103" t="s">
        <v>72</v>
      </c>
      <c r="AI135" s="85" t="s">
        <v>73</v>
      </c>
      <c r="AJ135" s="79" t="s">
        <v>72</v>
      </c>
      <c r="AK135" s="49" t="s">
        <v>72</v>
      </c>
      <c r="AL135" s="49" t="s">
        <v>173</v>
      </c>
      <c r="AM135" s="79" t="s">
        <v>72</v>
      </c>
      <c r="AN135" s="49" t="s">
        <v>173</v>
      </c>
      <c r="AO135" s="103" t="s">
        <v>1182</v>
      </c>
      <c r="AP135" s="103">
        <v>13594330666</v>
      </c>
    </row>
    <row r="136" s="34" customFormat="1" ht="17" customHeight="1" spans="1:42">
      <c r="A136" s="47">
        <v>130</v>
      </c>
      <c r="B136" s="102" t="s">
        <v>1203</v>
      </c>
      <c r="C136" s="91" t="s">
        <v>54</v>
      </c>
      <c r="D136" s="49" t="s">
        <v>250</v>
      </c>
      <c r="E136" s="49" t="s">
        <v>836</v>
      </c>
      <c r="F136" s="79" t="s">
        <v>1204</v>
      </c>
      <c r="G136" s="79" t="s">
        <v>58</v>
      </c>
      <c r="H136" s="79" t="s">
        <v>1205</v>
      </c>
      <c r="I136" s="79" t="s">
        <v>1195</v>
      </c>
      <c r="J136" s="103" t="s">
        <v>1206</v>
      </c>
      <c r="K136" s="79" t="s">
        <v>1197</v>
      </c>
      <c r="L136" s="79" t="s">
        <v>1207</v>
      </c>
      <c r="M136" s="64" t="s">
        <v>64</v>
      </c>
      <c r="N136" s="64" t="s">
        <v>65</v>
      </c>
      <c r="O136" s="79" t="s">
        <v>1208</v>
      </c>
      <c r="P136" s="103" t="s">
        <v>1200</v>
      </c>
      <c r="Q136" s="79" t="s">
        <v>1209</v>
      </c>
      <c r="R136" s="79" t="s">
        <v>1202</v>
      </c>
      <c r="S136" s="70" t="s">
        <v>70</v>
      </c>
      <c r="T136" s="47" t="s">
        <v>71</v>
      </c>
      <c r="U136" s="47" t="s">
        <v>1181</v>
      </c>
      <c r="V136" s="47">
        <v>2025</v>
      </c>
      <c r="W136" s="47">
        <v>2025.01</v>
      </c>
      <c r="X136" s="47">
        <v>2025.12</v>
      </c>
      <c r="Y136" s="98">
        <v>64</v>
      </c>
      <c r="Z136" s="98">
        <v>32</v>
      </c>
      <c r="AA136" s="79">
        <v>0</v>
      </c>
      <c r="AB136" s="79">
        <v>0</v>
      </c>
      <c r="AC136" s="79">
        <v>32</v>
      </c>
      <c r="AD136" s="79">
        <v>200</v>
      </c>
      <c r="AE136" s="79">
        <v>35</v>
      </c>
      <c r="AF136" s="79" t="s">
        <v>72</v>
      </c>
      <c r="AG136" s="79" t="s">
        <v>72</v>
      </c>
      <c r="AH136" s="103" t="s">
        <v>72</v>
      </c>
      <c r="AI136" s="85" t="s">
        <v>73</v>
      </c>
      <c r="AJ136" s="79" t="s">
        <v>72</v>
      </c>
      <c r="AK136" s="49" t="s">
        <v>72</v>
      </c>
      <c r="AL136" s="49" t="s">
        <v>173</v>
      </c>
      <c r="AM136" s="79" t="s">
        <v>73</v>
      </c>
      <c r="AN136" s="49" t="s">
        <v>1210</v>
      </c>
      <c r="AO136" s="103" t="s">
        <v>1182</v>
      </c>
      <c r="AP136" s="103">
        <v>13594330666</v>
      </c>
    </row>
    <row r="137" s="24" customFormat="1" ht="17" customHeight="1" spans="1:42">
      <c r="A137" s="47">
        <v>131</v>
      </c>
      <c r="B137" s="48" t="s">
        <v>1211</v>
      </c>
      <c r="C137" s="49" t="s">
        <v>54</v>
      </c>
      <c r="D137" s="49" t="s">
        <v>180</v>
      </c>
      <c r="E137" s="49" t="s">
        <v>181</v>
      </c>
      <c r="F137" s="48" t="s">
        <v>1212</v>
      </c>
      <c r="G137" s="49" t="s">
        <v>679</v>
      </c>
      <c r="H137" s="49" t="s">
        <v>1213</v>
      </c>
      <c r="I137" s="49" t="s">
        <v>1214</v>
      </c>
      <c r="J137" s="49" t="s">
        <v>622</v>
      </c>
      <c r="K137" s="49" t="s">
        <v>1215</v>
      </c>
      <c r="L137" s="49" t="s">
        <v>1216</v>
      </c>
      <c r="M137" s="49" t="s">
        <v>797</v>
      </c>
      <c r="N137" s="49" t="s">
        <v>798</v>
      </c>
      <c r="O137" s="47" t="s">
        <v>1217</v>
      </c>
      <c r="P137" s="79" t="s">
        <v>1215</v>
      </c>
      <c r="Q137" s="49" t="s">
        <v>1218</v>
      </c>
      <c r="R137" s="49" t="s">
        <v>1219</v>
      </c>
      <c r="S137" s="49" t="s">
        <v>70</v>
      </c>
      <c r="T137" s="47" t="s">
        <v>71</v>
      </c>
      <c r="U137" s="49" t="s">
        <v>1220</v>
      </c>
      <c r="V137" s="49">
        <v>2025</v>
      </c>
      <c r="W137" s="49">
        <v>2025.01</v>
      </c>
      <c r="X137" s="94">
        <v>2025.12</v>
      </c>
      <c r="Y137" s="49">
        <v>40</v>
      </c>
      <c r="Z137" s="49">
        <v>20</v>
      </c>
      <c r="AA137" s="49">
        <v>0</v>
      </c>
      <c r="AB137" s="49">
        <v>0</v>
      </c>
      <c r="AC137" s="49">
        <v>20</v>
      </c>
      <c r="AD137" s="49">
        <v>200</v>
      </c>
      <c r="AE137" s="49">
        <v>2</v>
      </c>
      <c r="AF137" s="79" t="s">
        <v>72</v>
      </c>
      <c r="AG137" s="79" t="s">
        <v>72</v>
      </c>
      <c r="AH137" s="79"/>
      <c r="AI137" s="85" t="s">
        <v>73</v>
      </c>
      <c r="AJ137" s="49" t="s">
        <v>72</v>
      </c>
      <c r="AK137" s="79" t="s">
        <v>72</v>
      </c>
      <c r="AL137" s="49"/>
      <c r="AM137" s="49" t="s">
        <v>72</v>
      </c>
      <c r="AN137" s="49"/>
      <c r="AO137" s="49" t="s">
        <v>1221</v>
      </c>
      <c r="AP137" s="49">
        <v>15084366488</v>
      </c>
    </row>
    <row r="138" s="24" customFormat="1" ht="17" customHeight="1" spans="1:42">
      <c r="A138" s="47">
        <v>132</v>
      </c>
      <c r="B138" s="48" t="s">
        <v>1222</v>
      </c>
      <c r="C138" s="49" t="s">
        <v>54</v>
      </c>
      <c r="D138" s="49" t="s">
        <v>180</v>
      </c>
      <c r="E138" s="49" t="s">
        <v>181</v>
      </c>
      <c r="F138" s="48" t="s">
        <v>1223</v>
      </c>
      <c r="G138" s="49" t="s">
        <v>58</v>
      </c>
      <c r="H138" s="49" t="s">
        <v>1224</v>
      </c>
      <c r="I138" s="49" t="s">
        <v>1225</v>
      </c>
      <c r="J138" s="49" t="s">
        <v>1226</v>
      </c>
      <c r="K138" s="49" t="s">
        <v>1227</v>
      </c>
      <c r="L138" s="49" t="s">
        <v>1227</v>
      </c>
      <c r="M138" s="49" t="s">
        <v>725</v>
      </c>
      <c r="N138" s="49" t="s">
        <v>1228</v>
      </c>
      <c r="O138" s="47" t="s">
        <v>1229</v>
      </c>
      <c r="P138" s="79" t="s">
        <v>1230</v>
      </c>
      <c r="Q138" s="49" t="s">
        <v>1231</v>
      </c>
      <c r="R138" s="49" t="s">
        <v>1232</v>
      </c>
      <c r="S138" s="49" t="s">
        <v>70</v>
      </c>
      <c r="T138" s="47" t="s">
        <v>71</v>
      </c>
      <c r="U138" s="49" t="s">
        <v>1233</v>
      </c>
      <c r="V138" s="49">
        <v>2025</v>
      </c>
      <c r="W138" s="49">
        <v>2025.1</v>
      </c>
      <c r="X138" s="94">
        <v>2025.1</v>
      </c>
      <c r="Y138" s="49">
        <v>50</v>
      </c>
      <c r="Z138" s="49">
        <v>25</v>
      </c>
      <c r="AA138" s="49">
        <v>0</v>
      </c>
      <c r="AB138" s="49">
        <v>0</v>
      </c>
      <c r="AC138" s="49">
        <v>25</v>
      </c>
      <c r="AD138" s="49">
        <v>100</v>
      </c>
      <c r="AE138" s="49">
        <v>10</v>
      </c>
      <c r="AF138" s="79" t="s">
        <v>72</v>
      </c>
      <c r="AG138" s="79" t="s">
        <v>72</v>
      </c>
      <c r="AH138" s="79"/>
      <c r="AI138" s="85" t="s">
        <v>73</v>
      </c>
      <c r="AJ138" s="49" t="s">
        <v>72</v>
      </c>
      <c r="AK138" s="79" t="s">
        <v>72</v>
      </c>
      <c r="AL138" s="49"/>
      <c r="AM138" s="49" t="s">
        <v>73</v>
      </c>
      <c r="AN138" s="49"/>
      <c r="AO138" s="49" t="s">
        <v>1234</v>
      </c>
      <c r="AP138" s="49">
        <v>18323184407</v>
      </c>
    </row>
    <row r="139" s="24" customFormat="1" ht="17" customHeight="1" spans="1:42">
      <c r="A139" s="47">
        <v>133</v>
      </c>
      <c r="B139" s="48" t="s">
        <v>1235</v>
      </c>
      <c r="C139" s="49" t="s">
        <v>54</v>
      </c>
      <c r="D139" s="49" t="s">
        <v>250</v>
      </c>
      <c r="E139" s="49" t="s">
        <v>1236</v>
      </c>
      <c r="F139" s="48" t="s">
        <v>1237</v>
      </c>
      <c r="G139" s="49" t="s">
        <v>58</v>
      </c>
      <c r="H139" s="49" t="s">
        <v>1238</v>
      </c>
      <c r="I139" s="49" t="s">
        <v>1239</v>
      </c>
      <c r="J139" s="49" t="s">
        <v>1240</v>
      </c>
      <c r="K139" s="49" t="s">
        <v>1240</v>
      </c>
      <c r="L139" s="49" t="s">
        <v>1241</v>
      </c>
      <c r="M139" s="49" t="s">
        <v>1242</v>
      </c>
      <c r="N139" s="49" t="s">
        <v>1243</v>
      </c>
      <c r="O139" s="47" t="s">
        <v>1244</v>
      </c>
      <c r="P139" s="79" t="s">
        <v>1240</v>
      </c>
      <c r="Q139" s="49" t="s">
        <v>1245</v>
      </c>
      <c r="R139" s="49" t="s">
        <v>1246</v>
      </c>
      <c r="S139" s="49" t="s">
        <v>70</v>
      </c>
      <c r="T139" s="47" t="s">
        <v>71</v>
      </c>
      <c r="U139" s="49" t="s">
        <v>1247</v>
      </c>
      <c r="V139" s="49">
        <v>2025</v>
      </c>
      <c r="W139" s="49">
        <v>2025.01</v>
      </c>
      <c r="X139" s="94">
        <v>2025.12</v>
      </c>
      <c r="Y139" s="49">
        <v>400</v>
      </c>
      <c r="Z139" s="49">
        <v>200</v>
      </c>
      <c r="AA139" s="49">
        <v>0</v>
      </c>
      <c r="AB139" s="49">
        <v>0</v>
      </c>
      <c r="AC139" s="49">
        <v>200</v>
      </c>
      <c r="AD139" s="49">
        <v>50</v>
      </c>
      <c r="AE139" s="49">
        <v>2</v>
      </c>
      <c r="AF139" s="79" t="s">
        <v>72</v>
      </c>
      <c r="AG139" s="79" t="s">
        <v>72</v>
      </c>
      <c r="AH139" s="79" t="s">
        <v>72</v>
      </c>
      <c r="AI139" s="85" t="s">
        <v>73</v>
      </c>
      <c r="AJ139" s="49" t="s">
        <v>72</v>
      </c>
      <c r="AK139" s="79" t="s">
        <v>72</v>
      </c>
      <c r="AL139" s="49" t="s">
        <v>173</v>
      </c>
      <c r="AM139" s="49" t="s">
        <v>73</v>
      </c>
      <c r="AN139" s="49"/>
      <c r="AO139" s="49" t="s">
        <v>1248</v>
      </c>
      <c r="AP139" s="49">
        <v>15320706100</v>
      </c>
    </row>
    <row r="140" s="24" customFormat="1" ht="17" customHeight="1" spans="1:42">
      <c r="A140" s="47">
        <v>134</v>
      </c>
      <c r="B140" s="48" t="s">
        <v>1249</v>
      </c>
      <c r="C140" s="49" t="s">
        <v>54</v>
      </c>
      <c r="D140" s="49" t="s">
        <v>547</v>
      </c>
      <c r="E140" s="49" t="s">
        <v>548</v>
      </c>
      <c r="F140" s="48" t="s">
        <v>1250</v>
      </c>
      <c r="G140" s="49" t="s">
        <v>58</v>
      </c>
      <c r="H140" s="49" t="s">
        <v>1238</v>
      </c>
      <c r="I140" s="49" t="s">
        <v>1251</v>
      </c>
      <c r="J140" s="49" t="s">
        <v>1252</v>
      </c>
      <c r="K140" s="49" t="s">
        <v>1253</v>
      </c>
      <c r="L140" s="49" t="s">
        <v>1254</v>
      </c>
      <c r="M140" s="49" t="s">
        <v>1242</v>
      </c>
      <c r="N140" s="49" t="s">
        <v>1243</v>
      </c>
      <c r="O140" s="47" t="s">
        <v>1255</v>
      </c>
      <c r="P140" s="79" t="s">
        <v>1256</v>
      </c>
      <c r="Q140" s="49" t="s">
        <v>1257</v>
      </c>
      <c r="R140" s="49" t="s">
        <v>1246</v>
      </c>
      <c r="S140" s="49" t="s">
        <v>70</v>
      </c>
      <c r="T140" s="47" t="s">
        <v>71</v>
      </c>
      <c r="U140" s="49" t="s">
        <v>1247</v>
      </c>
      <c r="V140" s="49">
        <v>2025</v>
      </c>
      <c r="W140" s="49">
        <v>2025.01</v>
      </c>
      <c r="X140" s="94">
        <v>2025.12</v>
      </c>
      <c r="Y140" s="49">
        <v>600</v>
      </c>
      <c r="Z140" s="49">
        <v>300</v>
      </c>
      <c r="AA140" s="49">
        <v>0</v>
      </c>
      <c r="AB140" s="49">
        <v>0</v>
      </c>
      <c r="AC140" s="49">
        <v>300</v>
      </c>
      <c r="AD140" s="49">
        <v>50</v>
      </c>
      <c r="AE140" s="49">
        <v>2</v>
      </c>
      <c r="AF140" s="79" t="s">
        <v>72</v>
      </c>
      <c r="AG140" s="79" t="s">
        <v>72</v>
      </c>
      <c r="AH140" s="79" t="s">
        <v>72</v>
      </c>
      <c r="AI140" s="85" t="s">
        <v>73</v>
      </c>
      <c r="AJ140" s="49" t="s">
        <v>72</v>
      </c>
      <c r="AK140" s="79" t="s">
        <v>72</v>
      </c>
      <c r="AL140" s="49" t="s">
        <v>173</v>
      </c>
      <c r="AM140" s="49" t="s">
        <v>73</v>
      </c>
      <c r="AN140" s="49"/>
      <c r="AO140" s="49" t="s">
        <v>1248</v>
      </c>
      <c r="AP140" s="49">
        <v>15320706100</v>
      </c>
    </row>
    <row r="141" s="24" customFormat="1" ht="17" customHeight="1" spans="1:42">
      <c r="A141" s="47">
        <v>135</v>
      </c>
      <c r="B141" s="48" t="s">
        <v>1258</v>
      </c>
      <c r="C141" s="49" t="s">
        <v>54</v>
      </c>
      <c r="D141" s="49" t="s">
        <v>180</v>
      </c>
      <c r="E141" s="49" t="s">
        <v>181</v>
      </c>
      <c r="F141" s="48" t="s">
        <v>1259</v>
      </c>
      <c r="G141" s="49" t="s">
        <v>58</v>
      </c>
      <c r="H141" s="49" t="s">
        <v>1260</v>
      </c>
      <c r="I141" s="49" t="s">
        <v>1261</v>
      </c>
      <c r="J141" s="49" t="s">
        <v>1252</v>
      </c>
      <c r="K141" s="49" t="s">
        <v>1262</v>
      </c>
      <c r="L141" s="49" t="s">
        <v>1263</v>
      </c>
      <c r="M141" s="49" t="s">
        <v>1242</v>
      </c>
      <c r="N141" s="49" t="s">
        <v>1243</v>
      </c>
      <c r="O141" s="47" t="s">
        <v>1264</v>
      </c>
      <c r="P141" s="79" t="s">
        <v>1265</v>
      </c>
      <c r="Q141" s="49" t="s">
        <v>1266</v>
      </c>
      <c r="R141" s="49" t="s">
        <v>1246</v>
      </c>
      <c r="S141" s="49" t="s">
        <v>70</v>
      </c>
      <c r="T141" s="47" t="s">
        <v>71</v>
      </c>
      <c r="U141" s="49" t="s">
        <v>1247</v>
      </c>
      <c r="V141" s="49">
        <v>2025</v>
      </c>
      <c r="W141" s="49">
        <v>2025.01</v>
      </c>
      <c r="X141" s="94">
        <v>2025.12</v>
      </c>
      <c r="Y141" s="49">
        <v>100</v>
      </c>
      <c r="Z141" s="49">
        <v>50</v>
      </c>
      <c r="AA141" s="49">
        <v>0</v>
      </c>
      <c r="AB141" s="49">
        <v>0</v>
      </c>
      <c r="AC141" s="49">
        <v>50</v>
      </c>
      <c r="AD141" s="49">
        <v>20</v>
      </c>
      <c r="AE141" s="49">
        <v>1</v>
      </c>
      <c r="AF141" s="79" t="s">
        <v>72</v>
      </c>
      <c r="AG141" s="79" t="s">
        <v>72</v>
      </c>
      <c r="AH141" s="79" t="s">
        <v>72</v>
      </c>
      <c r="AI141" s="85" t="s">
        <v>73</v>
      </c>
      <c r="AJ141" s="49" t="s">
        <v>72</v>
      </c>
      <c r="AK141" s="79" t="s">
        <v>72</v>
      </c>
      <c r="AL141" s="49" t="s">
        <v>173</v>
      </c>
      <c r="AM141" s="49" t="s">
        <v>73</v>
      </c>
      <c r="AN141" s="49"/>
      <c r="AO141" s="49" t="s">
        <v>1248</v>
      </c>
      <c r="AP141" s="49">
        <v>15320706100</v>
      </c>
    </row>
    <row r="142" s="24" customFormat="1" ht="17" customHeight="1" spans="1:42">
      <c r="A142" s="47">
        <v>136</v>
      </c>
      <c r="B142" s="48" t="s">
        <v>1267</v>
      </c>
      <c r="C142" s="49" t="s">
        <v>54</v>
      </c>
      <c r="D142" s="49" t="s">
        <v>250</v>
      </c>
      <c r="E142" s="49" t="s">
        <v>1236</v>
      </c>
      <c r="F142" s="48" t="s">
        <v>1268</v>
      </c>
      <c r="G142" s="49" t="s">
        <v>58</v>
      </c>
      <c r="H142" s="49" t="s">
        <v>1260</v>
      </c>
      <c r="I142" s="49" t="s">
        <v>1269</v>
      </c>
      <c r="J142" s="49" t="s">
        <v>1252</v>
      </c>
      <c r="K142" s="49" t="s">
        <v>1270</v>
      </c>
      <c r="L142" s="49" t="s">
        <v>1271</v>
      </c>
      <c r="M142" s="49" t="s">
        <v>1242</v>
      </c>
      <c r="N142" s="49" t="s">
        <v>1243</v>
      </c>
      <c r="O142" s="47" t="s">
        <v>1272</v>
      </c>
      <c r="P142" s="79" t="s">
        <v>1273</v>
      </c>
      <c r="Q142" s="49" t="s">
        <v>1274</v>
      </c>
      <c r="R142" s="49" t="s">
        <v>1246</v>
      </c>
      <c r="S142" s="49" t="s">
        <v>70</v>
      </c>
      <c r="T142" s="47" t="s">
        <v>71</v>
      </c>
      <c r="U142" s="49" t="s">
        <v>1247</v>
      </c>
      <c r="V142" s="49">
        <v>2025</v>
      </c>
      <c r="W142" s="49">
        <v>2025.01</v>
      </c>
      <c r="X142" s="94">
        <v>2025.12</v>
      </c>
      <c r="Y142" s="49">
        <v>200</v>
      </c>
      <c r="Z142" s="49">
        <v>100</v>
      </c>
      <c r="AA142" s="49">
        <v>0</v>
      </c>
      <c r="AB142" s="49">
        <v>0</v>
      </c>
      <c r="AC142" s="49">
        <v>100</v>
      </c>
      <c r="AD142" s="49">
        <v>20</v>
      </c>
      <c r="AE142" s="49">
        <v>1</v>
      </c>
      <c r="AF142" s="79" t="s">
        <v>72</v>
      </c>
      <c r="AG142" s="79" t="s">
        <v>72</v>
      </c>
      <c r="AH142" s="79" t="s">
        <v>72</v>
      </c>
      <c r="AI142" s="85" t="s">
        <v>73</v>
      </c>
      <c r="AJ142" s="49" t="s">
        <v>72</v>
      </c>
      <c r="AK142" s="79" t="s">
        <v>72</v>
      </c>
      <c r="AL142" s="49" t="s">
        <v>173</v>
      </c>
      <c r="AM142" s="49" t="s">
        <v>73</v>
      </c>
      <c r="AN142" s="49"/>
      <c r="AO142" s="49" t="s">
        <v>1248</v>
      </c>
      <c r="AP142" s="49">
        <v>15320706100</v>
      </c>
    </row>
    <row r="143" s="24" customFormat="1" ht="17" customHeight="1" spans="1:42">
      <c r="A143" s="47">
        <v>137</v>
      </c>
      <c r="B143" s="48" t="s">
        <v>1275</v>
      </c>
      <c r="C143" s="49" t="s">
        <v>266</v>
      </c>
      <c r="D143" s="49" t="s">
        <v>283</v>
      </c>
      <c r="E143" s="49" t="s">
        <v>741</v>
      </c>
      <c r="F143" s="48" t="s">
        <v>1276</v>
      </c>
      <c r="G143" s="49" t="s">
        <v>58</v>
      </c>
      <c r="H143" s="49" t="s">
        <v>1277</v>
      </c>
      <c r="I143" s="49" t="s">
        <v>1278</v>
      </c>
      <c r="J143" s="49" t="s">
        <v>1279</v>
      </c>
      <c r="K143" s="49" t="s">
        <v>1280</v>
      </c>
      <c r="L143" s="49" t="s">
        <v>1281</v>
      </c>
      <c r="M143" s="49" t="s">
        <v>64</v>
      </c>
      <c r="N143" s="49" t="s">
        <v>64</v>
      </c>
      <c r="O143" s="47" t="s">
        <v>1013</v>
      </c>
      <c r="P143" s="79" t="s">
        <v>1282</v>
      </c>
      <c r="Q143" s="49" t="s">
        <v>1283</v>
      </c>
      <c r="R143" s="49" t="s">
        <v>1284</v>
      </c>
      <c r="S143" s="49" t="s">
        <v>70</v>
      </c>
      <c r="T143" s="47" t="s">
        <v>71</v>
      </c>
      <c r="U143" s="49" t="s">
        <v>1285</v>
      </c>
      <c r="V143" s="49">
        <v>2025</v>
      </c>
      <c r="W143" s="49">
        <v>2025.01</v>
      </c>
      <c r="X143" s="94">
        <v>2025.12</v>
      </c>
      <c r="Y143" s="49">
        <v>32</v>
      </c>
      <c r="Z143" s="49">
        <v>32</v>
      </c>
      <c r="AA143" s="49">
        <v>0</v>
      </c>
      <c r="AB143" s="49">
        <v>0</v>
      </c>
      <c r="AC143" s="49">
        <v>0</v>
      </c>
      <c r="AD143" s="49">
        <v>132</v>
      </c>
      <c r="AE143" s="49">
        <v>24</v>
      </c>
      <c r="AF143" s="79" t="s">
        <v>72</v>
      </c>
      <c r="AG143" s="79" t="s">
        <v>72</v>
      </c>
      <c r="AH143" s="79" t="s">
        <v>72</v>
      </c>
      <c r="AI143" s="85" t="s">
        <v>73</v>
      </c>
      <c r="AJ143" s="49" t="s">
        <v>72</v>
      </c>
      <c r="AK143" s="79" t="s">
        <v>72</v>
      </c>
      <c r="AL143" s="49" t="s">
        <v>173</v>
      </c>
      <c r="AM143" s="49" t="s">
        <v>72</v>
      </c>
      <c r="AN143" s="49" t="s">
        <v>173</v>
      </c>
      <c r="AO143" s="49" t="s">
        <v>1286</v>
      </c>
      <c r="AP143" s="49">
        <v>13594897918</v>
      </c>
    </row>
    <row r="144" s="32" customFormat="1" ht="17" customHeight="1" spans="1:42">
      <c r="A144" s="47">
        <v>138</v>
      </c>
      <c r="B144" s="90" t="s">
        <v>1287</v>
      </c>
      <c r="C144" s="92" t="s">
        <v>266</v>
      </c>
      <c r="D144" s="91"/>
      <c r="E144" s="92" t="s">
        <v>1288</v>
      </c>
      <c r="F144" s="92" t="s">
        <v>1289</v>
      </c>
      <c r="G144" s="92" t="s">
        <v>58</v>
      </c>
      <c r="H144" s="92" t="s">
        <v>1290</v>
      </c>
      <c r="I144" s="92" t="s">
        <v>1291</v>
      </c>
      <c r="J144" s="92" t="s">
        <v>1292</v>
      </c>
      <c r="K144" s="92" t="s">
        <v>1291</v>
      </c>
      <c r="L144" s="92" t="s">
        <v>1289</v>
      </c>
      <c r="M144" s="92" t="s">
        <v>64</v>
      </c>
      <c r="N144" s="92" t="s">
        <v>65</v>
      </c>
      <c r="O144" s="92" t="s">
        <v>1293</v>
      </c>
      <c r="P144" s="92" t="s">
        <v>1294</v>
      </c>
      <c r="Q144" s="92" t="s">
        <v>1295</v>
      </c>
      <c r="R144" s="92" t="s">
        <v>1284</v>
      </c>
      <c r="S144" s="92" t="s">
        <v>70</v>
      </c>
      <c r="T144" s="92" t="s">
        <v>997</v>
      </c>
      <c r="U144" s="95" t="s">
        <v>1285</v>
      </c>
      <c r="V144" s="47">
        <v>2025</v>
      </c>
      <c r="W144" s="47">
        <v>2025.01</v>
      </c>
      <c r="X144" s="47">
        <v>2025.12</v>
      </c>
      <c r="Y144" s="49">
        <v>210</v>
      </c>
      <c r="Z144" s="92">
        <v>210</v>
      </c>
      <c r="AA144" s="92">
        <v>0</v>
      </c>
      <c r="AB144" s="92">
        <v>0</v>
      </c>
      <c r="AC144" s="92">
        <v>0</v>
      </c>
      <c r="AD144" s="92">
        <v>292</v>
      </c>
      <c r="AE144" s="92">
        <v>5</v>
      </c>
      <c r="AF144" s="100" t="s">
        <v>72</v>
      </c>
      <c r="AG144" s="100" t="s">
        <v>72</v>
      </c>
      <c r="AH144" s="100" t="s">
        <v>72</v>
      </c>
      <c r="AI144" s="101" t="s">
        <v>73</v>
      </c>
      <c r="AJ144" s="92" t="s">
        <v>72</v>
      </c>
      <c r="AK144" s="100" t="s">
        <v>72</v>
      </c>
      <c r="AL144" s="92" t="s">
        <v>173</v>
      </c>
      <c r="AM144" s="92" t="s">
        <v>72</v>
      </c>
      <c r="AN144" s="92" t="s">
        <v>173</v>
      </c>
      <c r="AO144" s="92" t="s">
        <v>1296</v>
      </c>
      <c r="AP144" s="92">
        <v>15023845988</v>
      </c>
    </row>
    <row r="145" s="32" customFormat="1" ht="17" customHeight="1" spans="1:42">
      <c r="A145" s="47">
        <v>139</v>
      </c>
      <c r="B145" s="90" t="s">
        <v>1297</v>
      </c>
      <c r="C145" s="92" t="s">
        <v>266</v>
      </c>
      <c r="D145" s="91"/>
      <c r="E145" s="92" t="s">
        <v>284</v>
      </c>
      <c r="F145" s="92" t="s">
        <v>1298</v>
      </c>
      <c r="G145" s="92" t="s">
        <v>58</v>
      </c>
      <c r="H145" s="92" t="s">
        <v>1299</v>
      </c>
      <c r="I145" s="92" t="s">
        <v>1300</v>
      </c>
      <c r="J145" s="92" t="s">
        <v>1301</v>
      </c>
      <c r="K145" s="92" t="s">
        <v>1300</v>
      </c>
      <c r="L145" s="92" t="s">
        <v>1298</v>
      </c>
      <c r="M145" s="92" t="s">
        <v>64</v>
      </c>
      <c r="N145" s="92" t="s">
        <v>65</v>
      </c>
      <c r="O145" s="92" t="s">
        <v>1302</v>
      </c>
      <c r="P145" s="92" t="s">
        <v>1303</v>
      </c>
      <c r="Q145" s="92" t="s">
        <v>1298</v>
      </c>
      <c r="R145" s="92" t="s">
        <v>1284</v>
      </c>
      <c r="S145" s="92" t="s">
        <v>70</v>
      </c>
      <c r="T145" s="92" t="s">
        <v>295</v>
      </c>
      <c r="U145" s="95" t="s">
        <v>1285</v>
      </c>
      <c r="V145" s="47">
        <v>2025</v>
      </c>
      <c r="W145" s="47">
        <v>2025.01</v>
      </c>
      <c r="X145" s="47">
        <v>2025.12</v>
      </c>
      <c r="Y145" s="49">
        <v>60</v>
      </c>
      <c r="Z145" s="92">
        <v>60</v>
      </c>
      <c r="AA145" s="92">
        <v>0</v>
      </c>
      <c r="AB145" s="92">
        <v>0</v>
      </c>
      <c r="AC145" s="92">
        <v>0</v>
      </c>
      <c r="AD145" s="92">
        <v>500</v>
      </c>
      <c r="AE145" s="92">
        <v>24</v>
      </c>
      <c r="AF145" s="100" t="s">
        <v>72</v>
      </c>
      <c r="AG145" s="100" t="s">
        <v>72</v>
      </c>
      <c r="AH145" s="100" t="s">
        <v>72</v>
      </c>
      <c r="AI145" s="101" t="s">
        <v>73</v>
      </c>
      <c r="AJ145" s="92" t="s">
        <v>72</v>
      </c>
      <c r="AK145" s="100" t="s">
        <v>72</v>
      </c>
      <c r="AL145" s="92" t="s">
        <v>173</v>
      </c>
      <c r="AM145" s="92" t="s">
        <v>72</v>
      </c>
      <c r="AN145" s="92" t="s">
        <v>173</v>
      </c>
      <c r="AO145" s="92" t="s">
        <v>1296</v>
      </c>
      <c r="AP145" s="92">
        <v>15023845988</v>
      </c>
    </row>
    <row r="146" s="32" customFormat="1" ht="17" customHeight="1" spans="1:42">
      <c r="A146" s="47">
        <v>140</v>
      </c>
      <c r="B146" s="90" t="s">
        <v>1304</v>
      </c>
      <c r="C146" s="92" t="s">
        <v>266</v>
      </c>
      <c r="D146" s="91"/>
      <c r="E146" s="92" t="s">
        <v>284</v>
      </c>
      <c r="F146" s="92" t="s">
        <v>1305</v>
      </c>
      <c r="G146" s="92" t="s">
        <v>58</v>
      </c>
      <c r="H146" s="92" t="s">
        <v>1306</v>
      </c>
      <c r="I146" s="92" t="s">
        <v>1305</v>
      </c>
      <c r="J146" s="92" t="s">
        <v>1307</v>
      </c>
      <c r="K146" s="92" t="s">
        <v>1305</v>
      </c>
      <c r="L146" s="92" t="s">
        <v>1305</v>
      </c>
      <c r="M146" s="92" t="s">
        <v>64</v>
      </c>
      <c r="N146" s="92" t="s">
        <v>65</v>
      </c>
      <c r="O146" s="92" t="s">
        <v>1308</v>
      </c>
      <c r="P146" s="92" t="s">
        <v>1303</v>
      </c>
      <c r="Q146" s="92" t="s">
        <v>1305</v>
      </c>
      <c r="R146" s="92" t="s">
        <v>1284</v>
      </c>
      <c r="S146" s="92" t="s">
        <v>70</v>
      </c>
      <c r="T146" s="92" t="s">
        <v>295</v>
      </c>
      <c r="U146" s="95" t="s">
        <v>1285</v>
      </c>
      <c r="V146" s="47">
        <v>2025</v>
      </c>
      <c r="W146" s="47">
        <v>2025.01</v>
      </c>
      <c r="X146" s="47">
        <v>2025.12</v>
      </c>
      <c r="Y146" s="49">
        <v>36</v>
      </c>
      <c r="Z146" s="92">
        <v>36</v>
      </c>
      <c r="AA146" s="92">
        <v>0</v>
      </c>
      <c r="AB146" s="92">
        <v>0</v>
      </c>
      <c r="AC146" s="92">
        <v>0</v>
      </c>
      <c r="AD146" s="92">
        <v>500</v>
      </c>
      <c r="AE146" s="92">
        <v>24</v>
      </c>
      <c r="AF146" s="100" t="s">
        <v>72</v>
      </c>
      <c r="AG146" s="100" t="s">
        <v>72</v>
      </c>
      <c r="AH146" s="100" t="s">
        <v>72</v>
      </c>
      <c r="AI146" s="101" t="s">
        <v>73</v>
      </c>
      <c r="AJ146" s="92" t="s">
        <v>72</v>
      </c>
      <c r="AK146" s="100" t="s">
        <v>72</v>
      </c>
      <c r="AL146" s="92" t="s">
        <v>173</v>
      </c>
      <c r="AM146" s="92" t="s">
        <v>72</v>
      </c>
      <c r="AN146" s="92" t="s">
        <v>173</v>
      </c>
      <c r="AO146" s="92" t="s">
        <v>1296</v>
      </c>
      <c r="AP146" s="92">
        <v>15023845988</v>
      </c>
    </row>
    <row r="147" s="32" customFormat="1" ht="17" customHeight="1" spans="1:42">
      <c r="A147" s="47">
        <v>141</v>
      </c>
      <c r="B147" s="90" t="s">
        <v>1309</v>
      </c>
      <c r="C147" s="92" t="s">
        <v>266</v>
      </c>
      <c r="D147" s="91" t="s">
        <v>1310</v>
      </c>
      <c r="E147" s="92" t="s">
        <v>741</v>
      </c>
      <c r="F147" s="92" t="s">
        <v>1311</v>
      </c>
      <c r="G147" s="92" t="s">
        <v>58</v>
      </c>
      <c r="H147" s="92" t="s">
        <v>1312</v>
      </c>
      <c r="I147" s="92" t="s">
        <v>1313</v>
      </c>
      <c r="J147" s="92" t="s">
        <v>1314</v>
      </c>
      <c r="K147" s="92" t="s">
        <v>1315</v>
      </c>
      <c r="L147" s="92" t="s">
        <v>1316</v>
      </c>
      <c r="M147" s="92" t="s">
        <v>64</v>
      </c>
      <c r="N147" s="92" t="s">
        <v>64</v>
      </c>
      <c r="O147" s="92" t="s">
        <v>1317</v>
      </c>
      <c r="P147" s="92" t="s">
        <v>1318</v>
      </c>
      <c r="Q147" s="92" t="s">
        <v>1318</v>
      </c>
      <c r="R147" s="92" t="s">
        <v>1284</v>
      </c>
      <c r="S147" s="92" t="s">
        <v>70</v>
      </c>
      <c r="T147" s="92" t="s">
        <v>997</v>
      </c>
      <c r="U147" s="95" t="s">
        <v>1285</v>
      </c>
      <c r="V147" s="47" t="s">
        <v>1319</v>
      </c>
      <c r="W147" s="47" t="s">
        <v>481</v>
      </c>
      <c r="X147" s="47" t="s">
        <v>1320</v>
      </c>
      <c r="Y147" s="49">
        <v>135</v>
      </c>
      <c r="Z147" s="92">
        <v>135</v>
      </c>
      <c r="AA147" s="92">
        <v>0</v>
      </c>
      <c r="AB147" s="92">
        <v>0</v>
      </c>
      <c r="AC147" s="92">
        <v>0</v>
      </c>
      <c r="AD147" s="92">
        <v>1000</v>
      </c>
      <c r="AE147" s="92">
        <v>100</v>
      </c>
      <c r="AF147" s="100" t="s">
        <v>73</v>
      </c>
      <c r="AG147" s="100" t="s">
        <v>72</v>
      </c>
      <c r="AH147" s="100" t="s">
        <v>72</v>
      </c>
      <c r="AI147" s="101" t="s">
        <v>73</v>
      </c>
      <c r="AJ147" s="92" t="s">
        <v>72</v>
      </c>
      <c r="AK147" s="100" t="s">
        <v>72</v>
      </c>
      <c r="AL147" s="92" t="s">
        <v>173</v>
      </c>
      <c r="AM147" s="92" t="s">
        <v>72</v>
      </c>
      <c r="AN147" s="92" t="s">
        <v>173</v>
      </c>
      <c r="AO147" s="92" t="s">
        <v>1321</v>
      </c>
      <c r="AP147" s="92" t="s">
        <v>1322</v>
      </c>
    </row>
    <row r="148" s="32" customFormat="1" ht="17" customHeight="1" spans="1:42">
      <c r="A148" s="47">
        <v>142</v>
      </c>
      <c r="B148" s="90" t="s">
        <v>1323</v>
      </c>
      <c r="C148" s="92" t="s">
        <v>266</v>
      </c>
      <c r="D148" s="91"/>
      <c r="E148" s="92" t="s">
        <v>284</v>
      </c>
      <c r="F148" s="92" t="s">
        <v>1324</v>
      </c>
      <c r="G148" s="92" t="s">
        <v>58</v>
      </c>
      <c r="H148" s="92" t="s">
        <v>1312</v>
      </c>
      <c r="I148" s="92" t="s">
        <v>1325</v>
      </c>
      <c r="J148" s="92" t="s">
        <v>1326</v>
      </c>
      <c r="K148" s="92" t="s">
        <v>1327</v>
      </c>
      <c r="L148" s="92" t="s">
        <v>1324</v>
      </c>
      <c r="M148" s="92" t="s">
        <v>64</v>
      </c>
      <c r="N148" s="92" t="s">
        <v>65</v>
      </c>
      <c r="O148" s="92" t="s">
        <v>1328</v>
      </c>
      <c r="P148" s="92" t="s">
        <v>1329</v>
      </c>
      <c r="Q148" s="92" t="s">
        <v>1327</v>
      </c>
      <c r="R148" s="92" t="s">
        <v>1284</v>
      </c>
      <c r="S148" s="92" t="s">
        <v>70</v>
      </c>
      <c r="T148" s="92" t="s">
        <v>295</v>
      </c>
      <c r="U148" s="95" t="s">
        <v>1285</v>
      </c>
      <c r="V148" s="47">
        <v>2025</v>
      </c>
      <c r="W148" s="47">
        <v>2025.01</v>
      </c>
      <c r="X148" s="47">
        <v>2025.12</v>
      </c>
      <c r="Y148" s="49">
        <v>70</v>
      </c>
      <c r="Z148" s="92">
        <v>70</v>
      </c>
      <c r="AA148" s="92">
        <v>0</v>
      </c>
      <c r="AB148" s="92">
        <v>0</v>
      </c>
      <c r="AC148" s="92">
        <v>0</v>
      </c>
      <c r="AD148" s="92">
        <v>2858</v>
      </c>
      <c r="AE148" s="92">
        <v>271</v>
      </c>
      <c r="AF148" s="100" t="s">
        <v>72</v>
      </c>
      <c r="AG148" s="100" t="s">
        <v>72</v>
      </c>
      <c r="AH148" s="100" t="s">
        <v>72</v>
      </c>
      <c r="AI148" s="101" t="s">
        <v>73</v>
      </c>
      <c r="AJ148" s="92" t="s">
        <v>72</v>
      </c>
      <c r="AK148" s="100" t="s">
        <v>72</v>
      </c>
      <c r="AL148" s="92" t="s">
        <v>173</v>
      </c>
      <c r="AM148" s="92" t="s">
        <v>72</v>
      </c>
      <c r="AN148" s="92" t="s">
        <v>173</v>
      </c>
      <c r="AO148" s="92" t="s">
        <v>1321</v>
      </c>
      <c r="AP148" s="92" t="s">
        <v>1322</v>
      </c>
    </row>
    <row r="149" s="32" customFormat="1" ht="17" customHeight="1" spans="1:42">
      <c r="A149" s="47">
        <v>143</v>
      </c>
      <c r="B149" s="90" t="s">
        <v>1330</v>
      </c>
      <c r="C149" s="92" t="s">
        <v>54</v>
      </c>
      <c r="D149" s="91"/>
      <c r="E149" s="92" t="s">
        <v>181</v>
      </c>
      <c r="F149" s="92" t="s">
        <v>1331</v>
      </c>
      <c r="G149" s="92" t="s">
        <v>1332</v>
      </c>
      <c r="H149" s="92" t="s">
        <v>1312</v>
      </c>
      <c r="I149" s="92" t="s">
        <v>1333</v>
      </c>
      <c r="J149" s="92" t="s">
        <v>1334</v>
      </c>
      <c r="K149" s="92" t="s">
        <v>1335</v>
      </c>
      <c r="L149" s="92" t="s">
        <v>1335</v>
      </c>
      <c r="M149" s="92" t="s">
        <v>64</v>
      </c>
      <c r="N149" s="92" t="s">
        <v>65</v>
      </c>
      <c r="O149" s="92" t="s">
        <v>1336</v>
      </c>
      <c r="P149" s="92" t="s">
        <v>1335</v>
      </c>
      <c r="Q149" s="92" t="s">
        <v>1337</v>
      </c>
      <c r="R149" s="92" t="s">
        <v>1284</v>
      </c>
      <c r="S149" s="92" t="s">
        <v>70</v>
      </c>
      <c r="T149" s="92" t="s">
        <v>997</v>
      </c>
      <c r="U149" s="95" t="s">
        <v>1285</v>
      </c>
      <c r="V149" s="47">
        <v>2025</v>
      </c>
      <c r="W149" s="47">
        <v>2025.01</v>
      </c>
      <c r="X149" s="47">
        <v>2025.12</v>
      </c>
      <c r="Y149" s="49">
        <v>45</v>
      </c>
      <c r="Z149" s="92">
        <v>45</v>
      </c>
      <c r="AA149" s="92">
        <v>0</v>
      </c>
      <c r="AB149" s="92">
        <v>0</v>
      </c>
      <c r="AC149" s="92">
        <v>0</v>
      </c>
      <c r="AD149" s="92">
        <v>1000</v>
      </c>
      <c r="AE149" s="92">
        <v>100</v>
      </c>
      <c r="AF149" s="100" t="s">
        <v>72</v>
      </c>
      <c r="AG149" s="100" t="s">
        <v>72</v>
      </c>
      <c r="AH149" s="100" t="s">
        <v>72</v>
      </c>
      <c r="AI149" s="101" t="s">
        <v>73</v>
      </c>
      <c r="AJ149" s="92" t="s">
        <v>72</v>
      </c>
      <c r="AK149" s="100" t="s">
        <v>72</v>
      </c>
      <c r="AL149" s="92" t="s">
        <v>173</v>
      </c>
      <c r="AM149" s="92" t="s">
        <v>72</v>
      </c>
      <c r="AN149" s="92" t="s">
        <v>173</v>
      </c>
      <c r="AO149" s="92" t="s">
        <v>1321</v>
      </c>
      <c r="AP149" s="92" t="s">
        <v>1322</v>
      </c>
    </row>
    <row r="150" s="25" customFormat="1" ht="17" customHeight="1" spans="1:42">
      <c r="A150" s="47">
        <v>144</v>
      </c>
      <c r="B150" s="48" t="s">
        <v>1338</v>
      </c>
      <c r="C150" s="49" t="s">
        <v>266</v>
      </c>
      <c r="D150" s="49" t="s">
        <v>283</v>
      </c>
      <c r="E150" s="49" t="s">
        <v>284</v>
      </c>
      <c r="F150" s="48" t="s">
        <v>1339</v>
      </c>
      <c r="G150" s="49" t="s">
        <v>58</v>
      </c>
      <c r="H150" s="49" t="s">
        <v>338</v>
      </c>
      <c r="I150" s="49" t="s">
        <v>1340</v>
      </c>
      <c r="J150" s="49" t="s">
        <v>1341</v>
      </c>
      <c r="K150" s="49" t="s">
        <v>1342</v>
      </c>
      <c r="L150" s="49" t="s">
        <v>1339</v>
      </c>
      <c r="M150" s="64" t="s">
        <v>64</v>
      </c>
      <c r="N150" s="64" t="s">
        <v>65</v>
      </c>
      <c r="O150" s="64" t="s">
        <v>1343</v>
      </c>
      <c r="P150" s="49" t="s">
        <v>309</v>
      </c>
      <c r="Q150" s="49" t="s">
        <v>1344</v>
      </c>
      <c r="R150" s="49" t="s">
        <v>1345</v>
      </c>
      <c r="S150" s="70" t="s">
        <v>70</v>
      </c>
      <c r="T150" s="49" t="s">
        <v>295</v>
      </c>
      <c r="U150" s="47" t="s">
        <v>341</v>
      </c>
      <c r="V150" s="47">
        <v>2025</v>
      </c>
      <c r="W150" s="47">
        <v>2025.01</v>
      </c>
      <c r="X150" s="47">
        <v>2025.12</v>
      </c>
      <c r="Y150" s="49">
        <v>87.31</v>
      </c>
      <c r="Z150" s="49">
        <v>87.31</v>
      </c>
      <c r="AA150" s="49">
        <v>0</v>
      </c>
      <c r="AB150" s="49">
        <v>0</v>
      </c>
      <c r="AC150" s="49">
        <v>0</v>
      </c>
      <c r="AD150" s="49">
        <v>520</v>
      </c>
      <c r="AE150" s="49">
        <v>34</v>
      </c>
      <c r="AF150" s="49" t="s">
        <v>72</v>
      </c>
      <c r="AG150" s="49" t="s">
        <v>72</v>
      </c>
      <c r="AH150" s="49" t="s">
        <v>72</v>
      </c>
      <c r="AI150" s="49" t="s">
        <v>73</v>
      </c>
      <c r="AJ150" s="49" t="s">
        <v>72</v>
      </c>
      <c r="AK150" s="49" t="s">
        <v>72</v>
      </c>
      <c r="AL150" s="49" t="s">
        <v>72</v>
      </c>
      <c r="AM150" s="49" t="s">
        <v>72</v>
      </c>
      <c r="AN150" s="49" t="s">
        <v>72</v>
      </c>
      <c r="AO150" s="58" t="s">
        <v>1346</v>
      </c>
      <c r="AP150" s="88">
        <v>17772403335</v>
      </c>
    </row>
    <row r="151" s="25" customFormat="1" ht="17" customHeight="1" spans="1:42">
      <c r="A151" s="47">
        <v>145</v>
      </c>
      <c r="B151" s="48" t="s">
        <v>1347</v>
      </c>
      <c r="C151" s="49" t="s">
        <v>266</v>
      </c>
      <c r="D151" s="49" t="s">
        <v>283</v>
      </c>
      <c r="E151" s="49" t="s">
        <v>284</v>
      </c>
      <c r="F151" s="48" t="s">
        <v>1348</v>
      </c>
      <c r="G151" s="49" t="s">
        <v>58</v>
      </c>
      <c r="H151" s="49" t="s">
        <v>1349</v>
      </c>
      <c r="I151" s="49" t="s">
        <v>1350</v>
      </c>
      <c r="J151" s="49" t="s">
        <v>1351</v>
      </c>
      <c r="K151" s="49" t="s">
        <v>1352</v>
      </c>
      <c r="L151" s="49" t="s">
        <v>1353</v>
      </c>
      <c r="M151" s="64" t="s">
        <v>1354</v>
      </c>
      <c r="N151" s="64" t="s">
        <v>981</v>
      </c>
      <c r="O151" s="64" t="s">
        <v>1355</v>
      </c>
      <c r="P151" s="49" t="s">
        <v>1356</v>
      </c>
      <c r="Q151" s="49" t="s">
        <v>1357</v>
      </c>
      <c r="R151" s="49"/>
      <c r="S151" s="70" t="s">
        <v>1358</v>
      </c>
      <c r="T151" s="49" t="s">
        <v>295</v>
      </c>
      <c r="U151" s="47" t="s">
        <v>341</v>
      </c>
      <c r="V151" s="47">
        <v>2025</v>
      </c>
      <c r="W151" s="47">
        <v>2025.01</v>
      </c>
      <c r="X151" s="47">
        <v>2025.12</v>
      </c>
      <c r="Y151" s="49">
        <v>97</v>
      </c>
      <c r="Z151" s="49">
        <v>97</v>
      </c>
      <c r="AA151" s="49">
        <v>0</v>
      </c>
      <c r="AB151" s="49">
        <v>0</v>
      </c>
      <c r="AC151" s="49">
        <v>0</v>
      </c>
      <c r="AD151" s="49">
        <v>950</v>
      </c>
      <c r="AE151" s="49">
        <v>45</v>
      </c>
      <c r="AF151" s="49" t="s">
        <v>72</v>
      </c>
      <c r="AG151" s="49" t="s">
        <v>72</v>
      </c>
      <c r="AH151" s="49" t="s">
        <v>73</v>
      </c>
      <c r="AI151" s="49" t="s">
        <v>73</v>
      </c>
      <c r="AJ151" s="49" t="s">
        <v>72</v>
      </c>
      <c r="AK151" s="49" t="s">
        <v>72</v>
      </c>
      <c r="AL151" s="49" t="s">
        <v>72</v>
      </c>
      <c r="AM151" s="49" t="s">
        <v>72</v>
      </c>
      <c r="AN151" s="49" t="s">
        <v>173</v>
      </c>
      <c r="AO151" s="58" t="s">
        <v>342</v>
      </c>
      <c r="AP151" s="88">
        <v>55363002</v>
      </c>
    </row>
    <row r="152" s="25" customFormat="1" ht="17" customHeight="1" spans="1:42">
      <c r="A152" s="47">
        <v>146</v>
      </c>
      <c r="B152" s="48" t="s">
        <v>1359</v>
      </c>
      <c r="C152" s="49" t="s">
        <v>266</v>
      </c>
      <c r="D152" s="49" t="s">
        <v>283</v>
      </c>
      <c r="E152" s="49" t="s">
        <v>284</v>
      </c>
      <c r="F152" s="48" t="s">
        <v>1360</v>
      </c>
      <c r="G152" s="49" t="s">
        <v>679</v>
      </c>
      <c r="H152" s="49" t="s">
        <v>1361</v>
      </c>
      <c r="I152" s="49" t="s">
        <v>1362</v>
      </c>
      <c r="J152" s="49" t="s">
        <v>309</v>
      </c>
      <c r="K152" s="49" t="s">
        <v>1363</v>
      </c>
      <c r="L152" s="49" t="s">
        <v>1364</v>
      </c>
      <c r="M152" s="64" t="s">
        <v>797</v>
      </c>
      <c r="N152" s="64" t="s">
        <v>798</v>
      </c>
      <c r="O152" s="64" t="s">
        <v>1365</v>
      </c>
      <c r="P152" s="49" t="s">
        <v>309</v>
      </c>
      <c r="Q152" s="49" t="s">
        <v>1363</v>
      </c>
      <c r="R152" s="49" t="s">
        <v>294</v>
      </c>
      <c r="S152" s="70" t="s">
        <v>70</v>
      </c>
      <c r="T152" s="49" t="s">
        <v>295</v>
      </c>
      <c r="U152" s="47" t="s">
        <v>341</v>
      </c>
      <c r="V152" s="47">
        <v>2025</v>
      </c>
      <c r="W152" s="47">
        <v>2025.01</v>
      </c>
      <c r="X152" s="47">
        <v>2025.12</v>
      </c>
      <c r="Y152" s="49">
        <v>34.5</v>
      </c>
      <c r="Z152" s="49">
        <v>34.5</v>
      </c>
      <c r="AA152" s="49">
        <v>0</v>
      </c>
      <c r="AB152" s="49">
        <v>0</v>
      </c>
      <c r="AC152" s="49">
        <v>0</v>
      </c>
      <c r="AD152" s="49">
        <v>450</v>
      </c>
      <c r="AE152" s="49">
        <v>132</v>
      </c>
      <c r="AF152" s="49" t="s">
        <v>72</v>
      </c>
      <c r="AG152" s="49" t="s">
        <v>72</v>
      </c>
      <c r="AH152" s="49" t="s">
        <v>72</v>
      </c>
      <c r="AI152" s="49" t="s">
        <v>73</v>
      </c>
      <c r="AJ152" s="49" t="s">
        <v>72</v>
      </c>
      <c r="AK152" s="49" t="s">
        <v>72</v>
      </c>
      <c r="AL152" s="49" t="s">
        <v>72</v>
      </c>
      <c r="AM152" s="49" t="s">
        <v>72</v>
      </c>
      <c r="AN152" s="49"/>
      <c r="AO152" s="58" t="s">
        <v>1346</v>
      </c>
      <c r="AP152" s="88">
        <v>17772403335</v>
      </c>
    </row>
    <row r="153" s="25" customFormat="1" ht="17" customHeight="1" spans="1:42">
      <c r="A153" s="47">
        <v>147</v>
      </c>
      <c r="B153" s="48" t="s">
        <v>1366</v>
      </c>
      <c r="C153" s="49" t="s">
        <v>54</v>
      </c>
      <c r="D153" s="49" t="s">
        <v>299</v>
      </c>
      <c r="E153" s="49" t="s">
        <v>300</v>
      </c>
      <c r="F153" s="48" t="s">
        <v>1367</v>
      </c>
      <c r="G153" s="49" t="s">
        <v>58</v>
      </c>
      <c r="H153" s="49" t="s">
        <v>1368</v>
      </c>
      <c r="I153" s="49" t="s">
        <v>1369</v>
      </c>
      <c r="J153" s="49" t="s">
        <v>1370</v>
      </c>
      <c r="K153" s="49" t="s">
        <v>1371</v>
      </c>
      <c r="L153" s="49" t="s">
        <v>1372</v>
      </c>
      <c r="M153" s="64" t="s">
        <v>797</v>
      </c>
      <c r="N153" s="64" t="s">
        <v>798</v>
      </c>
      <c r="O153" s="64" t="s">
        <v>1373</v>
      </c>
      <c r="P153" s="49" t="s">
        <v>173</v>
      </c>
      <c r="Q153" s="49" t="s">
        <v>1374</v>
      </c>
      <c r="R153" s="49" t="s">
        <v>1375</v>
      </c>
      <c r="S153" s="70" t="s">
        <v>70</v>
      </c>
      <c r="T153" s="47" t="s">
        <v>71</v>
      </c>
      <c r="U153" s="47" t="s">
        <v>341</v>
      </c>
      <c r="V153" s="47">
        <v>2025</v>
      </c>
      <c r="W153" s="47">
        <v>2025.01</v>
      </c>
      <c r="X153" s="47">
        <v>2025.12</v>
      </c>
      <c r="Y153" s="49">
        <v>75</v>
      </c>
      <c r="Z153" s="49">
        <v>75</v>
      </c>
      <c r="AA153" s="49">
        <v>0</v>
      </c>
      <c r="AB153" s="49">
        <v>0</v>
      </c>
      <c r="AC153" s="49">
        <v>0</v>
      </c>
      <c r="AD153" s="49">
        <v>550</v>
      </c>
      <c r="AE153" s="49">
        <v>32</v>
      </c>
      <c r="AF153" s="49" t="s">
        <v>72</v>
      </c>
      <c r="AG153" s="49" t="s">
        <v>72</v>
      </c>
      <c r="AH153" s="49" t="s">
        <v>72</v>
      </c>
      <c r="AI153" s="49" t="s">
        <v>73</v>
      </c>
      <c r="AJ153" s="49" t="s">
        <v>72</v>
      </c>
      <c r="AK153" s="49" t="s">
        <v>72</v>
      </c>
      <c r="AL153" s="49" t="s">
        <v>72</v>
      </c>
      <c r="AM153" s="49" t="s">
        <v>72</v>
      </c>
      <c r="AN153" s="49" t="s">
        <v>72</v>
      </c>
      <c r="AO153" s="58" t="s">
        <v>1376</v>
      </c>
      <c r="AP153" s="88">
        <v>15730610456</v>
      </c>
    </row>
    <row r="154" s="25" customFormat="1" ht="17" customHeight="1" spans="1:42">
      <c r="A154" s="47">
        <v>148</v>
      </c>
      <c r="B154" s="48" t="s">
        <v>1377</v>
      </c>
      <c r="C154" s="49" t="s">
        <v>54</v>
      </c>
      <c r="D154" s="49" t="s">
        <v>547</v>
      </c>
      <c r="E154" s="49" t="s">
        <v>548</v>
      </c>
      <c r="F154" s="48" t="s">
        <v>1378</v>
      </c>
      <c r="G154" s="49" t="s">
        <v>58</v>
      </c>
      <c r="H154" s="49" t="s">
        <v>1379</v>
      </c>
      <c r="I154" s="49" t="s">
        <v>1380</v>
      </c>
      <c r="J154" s="49" t="s">
        <v>1380</v>
      </c>
      <c r="K154" s="49" t="s">
        <v>1380</v>
      </c>
      <c r="L154" s="49" t="s">
        <v>1378</v>
      </c>
      <c r="M154" s="64" t="s">
        <v>1354</v>
      </c>
      <c r="N154" s="64" t="s">
        <v>981</v>
      </c>
      <c r="O154" s="64" t="s">
        <v>1381</v>
      </c>
      <c r="P154" s="49" t="s">
        <v>1382</v>
      </c>
      <c r="Q154" s="49" t="s">
        <v>1383</v>
      </c>
      <c r="R154" s="49" t="s">
        <v>1384</v>
      </c>
      <c r="S154" s="70" t="s">
        <v>70</v>
      </c>
      <c r="T154" s="47" t="s">
        <v>71</v>
      </c>
      <c r="U154" s="47" t="s">
        <v>341</v>
      </c>
      <c r="V154" s="47">
        <v>2025</v>
      </c>
      <c r="W154" s="47">
        <v>2025.01</v>
      </c>
      <c r="X154" s="47">
        <v>2025.12</v>
      </c>
      <c r="Y154" s="49">
        <v>52</v>
      </c>
      <c r="Z154" s="49">
        <v>52</v>
      </c>
      <c r="AA154" s="49">
        <v>0</v>
      </c>
      <c r="AB154" s="49">
        <v>0</v>
      </c>
      <c r="AC154" s="49">
        <v>0</v>
      </c>
      <c r="AD154" s="49">
        <v>1825</v>
      </c>
      <c r="AE154" s="49">
        <v>261</v>
      </c>
      <c r="AF154" s="49" t="s">
        <v>72</v>
      </c>
      <c r="AG154" s="49" t="s">
        <v>72</v>
      </c>
      <c r="AH154" s="49" t="s">
        <v>72</v>
      </c>
      <c r="AI154" s="49" t="s">
        <v>73</v>
      </c>
      <c r="AJ154" s="49" t="s">
        <v>72</v>
      </c>
      <c r="AK154" s="49" t="s">
        <v>72</v>
      </c>
      <c r="AL154" s="49" t="s">
        <v>72</v>
      </c>
      <c r="AM154" s="49" t="s">
        <v>73</v>
      </c>
      <c r="AN154" s="49" t="s">
        <v>1385</v>
      </c>
      <c r="AO154" s="58" t="s">
        <v>1376</v>
      </c>
      <c r="AP154" s="88">
        <v>15730610456</v>
      </c>
    </row>
    <row r="155" s="25" customFormat="1" ht="17" customHeight="1" spans="1:42">
      <c r="A155" s="47">
        <v>149</v>
      </c>
      <c r="B155" s="48" t="s">
        <v>1386</v>
      </c>
      <c r="C155" s="49" t="s">
        <v>54</v>
      </c>
      <c r="D155" s="49" t="s">
        <v>299</v>
      </c>
      <c r="E155" s="49" t="s">
        <v>300</v>
      </c>
      <c r="F155" s="48" t="s">
        <v>1387</v>
      </c>
      <c r="G155" s="49" t="s">
        <v>58</v>
      </c>
      <c r="H155" s="49" t="s">
        <v>1388</v>
      </c>
      <c r="I155" s="49" t="s">
        <v>1389</v>
      </c>
      <c r="J155" s="49" t="s">
        <v>1390</v>
      </c>
      <c r="K155" s="49" t="s">
        <v>1389</v>
      </c>
      <c r="L155" s="49" t="s">
        <v>1391</v>
      </c>
      <c r="M155" s="64" t="s">
        <v>797</v>
      </c>
      <c r="N155" s="64" t="s">
        <v>798</v>
      </c>
      <c r="O155" s="64" t="s">
        <v>1373</v>
      </c>
      <c r="P155" s="49" t="s">
        <v>173</v>
      </c>
      <c r="Q155" s="49" t="s">
        <v>1392</v>
      </c>
      <c r="R155" s="49" t="s">
        <v>1375</v>
      </c>
      <c r="S155" s="70" t="s">
        <v>70</v>
      </c>
      <c r="T155" s="47" t="s">
        <v>71</v>
      </c>
      <c r="U155" s="47" t="s">
        <v>341</v>
      </c>
      <c r="V155" s="47">
        <v>2025</v>
      </c>
      <c r="W155" s="47">
        <v>2025.01</v>
      </c>
      <c r="X155" s="47">
        <v>2025.12</v>
      </c>
      <c r="Y155" s="49">
        <v>96</v>
      </c>
      <c r="Z155" s="49">
        <v>96</v>
      </c>
      <c r="AA155" s="49">
        <v>0</v>
      </c>
      <c r="AB155" s="49">
        <v>0</v>
      </c>
      <c r="AC155" s="49">
        <v>0</v>
      </c>
      <c r="AD155" s="49">
        <v>1200</v>
      </c>
      <c r="AE155" s="49">
        <v>80</v>
      </c>
      <c r="AF155" s="49" t="s">
        <v>72</v>
      </c>
      <c r="AG155" s="49" t="s">
        <v>72</v>
      </c>
      <c r="AH155" s="49" t="s">
        <v>72</v>
      </c>
      <c r="AI155" s="49" t="s">
        <v>73</v>
      </c>
      <c r="AJ155" s="49" t="s">
        <v>73</v>
      </c>
      <c r="AK155" s="49" t="s">
        <v>72</v>
      </c>
      <c r="AL155" s="49" t="s">
        <v>72</v>
      </c>
      <c r="AM155" s="49" t="s">
        <v>72</v>
      </c>
      <c r="AN155" s="49" t="s">
        <v>72</v>
      </c>
      <c r="AO155" s="58" t="s">
        <v>1376</v>
      </c>
      <c r="AP155" s="88">
        <v>15730610456</v>
      </c>
    </row>
    <row r="156" s="25" customFormat="1" ht="17" customHeight="1" spans="1:42">
      <c r="A156" s="47">
        <v>150</v>
      </c>
      <c r="B156" s="48" t="s">
        <v>1393</v>
      </c>
      <c r="C156" s="49" t="s">
        <v>54</v>
      </c>
      <c r="D156" s="49" t="s">
        <v>299</v>
      </c>
      <c r="E156" s="49" t="s">
        <v>300</v>
      </c>
      <c r="F156" s="48" t="s">
        <v>1394</v>
      </c>
      <c r="G156" s="49" t="s">
        <v>58</v>
      </c>
      <c r="H156" s="49" t="s">
        <v>1395</v>
      </c>
      <c r="I156" s="49" t="s">
        <v>1396</v>
      </c>
      <c r="J156" s="49" t="s">
        <v>1397</v>
      </c>
      <c r="K156" s="49" t="s">
        <v>1396</v>
      </c>
      <c r="L156" s="49" t="s">
        <v>1398</v>
      </c>
      <c r="M156" s="64" t="s">
        <v>797</v>
      </c>
      <c r="N156" s="64" t="s">
        <v>798</v>
      </c>
      <c r="O156" s="64" t="s">
        <v>1399</v>
      </c>
      <c r="P156" s="49" t="s">
        <v>173</v>
      </c>
      <c r="Q156" s="49" t="s">
        <v>1400</v>
      </c>
      <c r="R156" s="49" t="s">
        <v>1375</v>
      </c>
      <c r="S156" s="70" t="s">
        <v>70</v>
      </c>
      <c r="T156" s="47" t="s">
        <v>71</v>
      </c>
      <c r="U156" s="47" t="s">
        <v>341</v>
      </c>
      <c r="V156" s="47">
        <v>2025</v>
      </c>
      <c r="W156" s="47">
        <v>2025.01</v>
      </c>
      <c r="X156" s="47">
        <v>2025.12</v>
      </c>
      <c r="Y156" s="49">
        <v>60</v>
      </c>
      <c r="Z156" s="49">
        <v>60</v>
      </c>
      <c r="AA156" s="49">
        <v>0</v>
      </c>
      <c r="AB156" s="49">
        <v>0</v>
      </c>
      <c r="AC156" s="49">
        <v>0</v>
      </c>
      <c r="AD156" s="49">
        <v>800</v>
      </c>
      <c r="AE156" s="49">
        <v>40</v>
      </c>
      <c r="AF156" s="49" t="s">
        <v>72</v>
      </c>
      <c r="AG156" s="49" t="s">
        <v>72</v>
      </c>
      <c r="AH156" s="49" t="s">
        <v>72</v>
      </c>
      <c r="AI156" s="49" t="s">
        <v>73</v>
      </c>
      <c r="AJ156" s="49" t="s">
        <v>73</v>
      </c>
      <c r="AK156" s="49" t="s">
        <v>72</v>
      </c>
      <c r="AL156" s="49" t="s">
        <v>72</v>
      </c>
      <c r="AM156" s="49" t="s">
        <v>72</v>
      </c>
      <c r="AN156" s="49"/>
      <c r="AO156" s="58" t="s">
        <v>1346</v>
      </c>
      <c r="AP156" s="88">
        <v>17772403335</v>
      </c>
    </row>
    <row r="157" s="35" customFormat="1" ht="17" customHeight="1" spans="1:42">
      <c r="A157" s="47">
        <v>151</v>
      </c>
      <c r="B157" s="48" t="s">
        <v>1401</v>
      </c>
      <c r="C157" s="79" t="s">
        <v>54</v>
      </c>
      <c r="D157" s="49"/>
      <c r="E157" s="49" t="s">
        <v>181</v>
      </c>
      <c r="F157" s="49" t="s">
        <v>1402</v>
      </c>
      <c r="G157" s="49" t="s">
        <v>58</v>
      </c>
      <c r="H157" s="49" t="s">
        <v>1403</v>
      </c>
      <c r="I157" s="49" t="s">
        <v>1404</v>
      </c>
      <c r="J157" s="49" t="s">
        <v>1405</v>
      </c>
      <c r="K157" s="49" t="s">
        <v>1404</v>
      </c>
      <c r="L157" s="49" t="s">
        <v>1406</v>
      </c>
      <c r="M157" s="64" t="s">
        <v>797</v>
      </c>
      <c r="N157" s="64" t="s">
        <v>798</v>
      </c>
      <c r="O157" s="49" t="s">
        <v>1407</v>
      </c>
      <c r="P157" s="104" t="s">
        <v>1408</v>
      </c>
      <c r="Q157" s="104" t="s">
        <v>1409</v>
      </c>
      <c r="R157" s="104" t="s">
        <v>1375</v>
      </c>
      <c r="S157" s="70" t="s">
        <v>70</v>
      </c>
      <c r="T157" s="47" t="s">
        <v>71</v>
      </c>
      <c r="U157" s="47" t="s">
        <v>341</v>
      </c>
      <c r="V157" s="47">
        <v>2025</v>
      </c>
      <c r="W157" s="47">
        <v>2025.01</v>
      </c>
      <c r="X157" s="47">
        <v>2025.12</v>
      </c>
      <c r="Y157" s="93">
        <v>45.75</v>
      </c>
      <c r="Z157" s="49">
        <v>40</v>
      </c>
      <c r="AA157" s="49">
        <v>0</v>
      </c>
      <c r="AB157" s="49">
        <v>0</v>
      </c>
      <c r="AC157" s="49">
        <v>5.75</v>
      </c>
      <c r="AD157" s="49">
        <v>60</v>
      </c>
      <c r="AE157" s="49">
        <v>13</v>
      </c>
      <c r="AF157" s="49" t="s">
        <v>72</v>
      </c>
      <c r="AG157" s="49" t="s">
        <v>72</v>
      </c>
      <c r="AH157" s="49" t="s">
        <v>72</v>
      </c>
      <c r="AI157" s="49" t="s">
        <v>73</v>
      </c>
      <c r="AJ157" s="49" t="s">
        <v>73</v>
      </c>
      <c r="AK157" s="49" t="s">
        <v>72</v>
      </c>
      <c r="AL157" s="49" t="s">
        <v>72</v>
      </c>
      <c r="AM157" s="49" t="s">
        <v>72</v>
      </c>
      <c r="AN157" s="49"/>
      <c r="AO157" s="49" t="s">
        <v>1376</v>
      </c>
      <c r="AP157" s="49">
        <v>15730610456</v>
      </c>
    </row>
    <row r="158" s="36" customFormat="1" ht="17" customHeight="1" spans="1:42">
      <c r="A158" s="47">
        <v>152</v>
      </c>
      <c r="B158" s="48" t="s">
        <v>1410</v>
      </c>
      <c r="C158" s="49" t="s">
        <v>54</v>
      </c>
      <c r="D158" s="49"/>
      <c r="E158" s="49" t="s">
        <v>181</v>
      </c>
      <c r="F158" s="49" t="s">
        <v>1411</v>
      </c>
      <c r="G158" s="49" t="s">
        <v>58</v>
      </c>
      <c r="H158" s="49" t="s">
        <v>1388</v>
      </c>
      <c r="I158" s="49" t="s">
        <v>1412</v>
      </c>
      <c r="J158" s="49" t="s">
        <v>1413</v>
      </c>
      <c r="K158" s="49" t="s">
        <v>1412</v>
      </c>
      <c r="L158" s="49" t="s">
        <v>1414</v>
      </c>
      <c r="M158" s="49" t="s">
        <v>797</v>
      </c>
      <c r="N158" s="49" t="s">
        <v>798</v>
      </c>
      <c r="O158" s="49" t="s">
        <v>1415</v>
      </c>
      <c r="P158" s="49" t="s">
        <v>1416</v>
      </c>
      <c r="Q158" s="49" t="s">
        <v>1417</v>
      </c>
      <c r="R158" s="49" t="s">
        <v>1375</v>
      </c>
      <c r="S158" s="49" t="s">
        <v>70</v>
      </c>
      <c r="T158" s="47" t="s">
        <v>71</v>
      </c>
      <c r="U158" s="49" t="s">
        <v>341</v>
      </c>
      <c r="V158" s="49">
        <v>2025</v>
      </c>
      <c r="W158" s="49">
        <v>2025.01</v>
      </c>
      <c r="X158" s="49">
        <v>2025.12</v>
      </c>
      <c r="Y158" s="49">
        <v>42</v>
      </c>
      <c r="Z158" s="49">
        <v>30</v>
      </c>
      <c r="AA158" s="49">
        <v>0</v>
      </c>
      <c r="AB158" s="49">
        <v>0</v>
      </c>
      <c r="AC158" s="49">
        <v>12</v>
      </c>
      <c r="AD158" s="49">
        <v>60</v>
      </c>
      <c r="AE158" s="49">
        <v>10</v>
      </c>
      <c r="AF158" s="49" t="s">
        <v>72</v>
      </c>
      <c r="AG158" s="49" t="s">
        <v>72</v>
      </c>
      <c r="AH158" s="49" t="s">
        <v>72</v>
      </c>
      <c r="AI158" s="49" t="s">
        <v>73</v>
      </c>
      <c r="AJ158" s="49" t="s">
        <v>73</v>
      </c>
      <c r="AK158" s="49" t="s">
        <v>72</v>
      </c>
      <c r="AL158" s="49" t="s">
        <v>72</v>
      </c>
      <c r="AM158" s="49" t="s">
        <v>72</v>
      </c>
      <c r="AN158" s="49" t="s">
        <v>72</v>
      </c>
      <c r="AO158" s="49" t="s">
        <v>1376</v>
      </c>
      <c r="AP158" s="49">
        <v>15730610456</v>
      </c>
    </row>
    <row r="159" s="25" customFormat="1" ht="17" customHeight="1" spans="1:42">
      <c r="A159" s="47">
        <v>153</v>
      </c>
      <c r="B159" s="48" t="s">
        <v>1418</v>
      </c>
      <c r="C159" s="49" t="s">
        <v>266</v>
      </c>
      <c r="D159" s="49" t="s">
        <v>283</v>
      </c>
      <c r="E159" s="49" t="s">
        <v>284</v>
      </c>
      <c r="F159" s="48" t="s">
        <v>1419</v>
      </c>
      <c r="G159" s="49" t="s">
        <v>58</v>
      </c>
      <c r="H159" s="49" t="s">
        <v>1420</v>
      </c>
      <c r="I159" s="49" t="s">
        <v>1421</v>
      </c>
      <c r="J159" s="49" t="s">
        <v>1422</v>
      </c>
      <c r="K159" s="49" t="s">
        <v>1423</v>
      </c>
      <c r="L159" s="49" t="s">
        <v>1424</v>
      </c>
      <c r="M159" s="64" t="s">
        <v>1425</v>
      </c>
      <c r="N159" s="64" t="s">
        <v>242</v>
      </c>
      <c r="O159" s="64" t="s">
        <v>1426</v>
      </c>
      <c r="P159" s="49" t="s">
        <v>1421</v>
      </c>
      <c r="Q159" s="49" t="s">
        <v>1427</v>
      </c>
      <c r="R159" s="49" t="s">
        <v>802</v>
      </c>
      <c r="S159" s="70" t="s">
        <v>1428</v>
      </c>
      <c r="T159" s="49" t="s">
        <v>295</v>
      </c>
      <c r="U159" s="47" t="s">
        <v>1429</v>
      </c>
      <c r="V159" s="47">
        <v>2025</v>
      </c>
      <c r="W159" s="47">
        <v>2025.1</v>
      </c>
      <c r="X159" s="47">
        <v>2025.12</v>
      </c>
      <c r="Y159" s="49">
        <v>10</v>
      </c>
      <c r="Z159" s="49">
        <v>10</v>
      </c>
      <c r="AA159" s="49"/>
      <c r="AB159" s="49"/>
      <c r="AC159" s="49"/>
      <c r="AD159" s="49">
        <v>239</v>
      </c>
      <c r="AE159" s="49">
        <v>10</v>
      </c>
      <c r="AF159" s="49" t="s">
        <v>72</v>
      </c>
      <c r="AG159" s="49" t="s">
        <v>72</v>
      </c>
      <c r="AH159" s="49" t="s">
        <v>73</v>
      </c>
      <c r="AI159" s="49" t="s">
        <v>73</v>
      </c>
      <c r="AJ159" s="49" t="s">
        <v>73</v>
      </c>
      <c r="AK159" s="49" t="s">
        <v>72</v>
      </c>
      <c r="AL159" s="49" t="s">
        <v>173</v>
      </c>
      <c r="AM159" s="49" t="s">
        <v>72</v>
      </c>
      <c r="AN159" s="49" t="s">
        <v>173</v>
      </c>
      <c r="AO159" s="58" t="s">
        <v>1430</v>
      </c>
      <c r="AP159" s="88" t="s">
        <v>1431</v>
      </c>
    </row>
    <row r="160" s="25" customFormat="1" ht="17" customHeight="1" spans="1:42">
      <c r="A160" s="47">
        <v>154</v>
      </c>
      <c r="B160" s="48" t="s">
        <v>1432</v>
      </c>
      <c r="C160" s="49" t="s">
        <v>266</v>
      </c>
      <c r="D160" s="49" t="s">
        <v>283</v>
      </c>
      <c r="E160" s="49" t="s">
        <v>284</v>
      </c>
      <c r="F160" s="48" t="s">
        <v>1433</v>
      </c>
      <c r="G160" s="49" t="s">
        <v>58</v>
      </c>
      <c r="H160" s="49" t="s">
        <v>1420</v>
      </c>
      <c r="I160" s="49" t="s">
        <v>1421</v>
      </c>
      <c r="J160" s="49" t="s">
        <v>1422</v>
      </c>
      <c r="K160" s="49" t="s">
        <v>1434</v>
      </c>
      <c r="L160" s="49" t="s">
        <v>1434</v>
      </c>
      <c r="M160" s="64" t="s">
        <v>1425</v>
      </c>
      <c r="N160" s="64" t="s">
        <v>242</v>
      </c>
      <c r="O160" s="64" t="s">
        <v>1435</v>
      </c>
      <c r="P160" s="49" t="s">
        <v>1421</v>
      </c>
      <c r="Q160" s="49" t="s">
        <v>1436</v>
      </c>
      <c r="R160" s="49" t="s">
        <v>802</v>
      </c>
      <c r="S160" s="70" t="s">
        <v>1428</v>
      </c>
      <c r="T160" s="49" t="s">
        <v>295</v>
      </c>
      <c r="U160" s="47" t="s">
        <v>1429</v>
      </c>
      <c r="V160" s="47">
        <v>2025</v>
      </c>
      <c r="W160" s="47">
        <v>2025.1</v>
      </c>
      <c r="X160" s="47">
        <v>2025.12</v>
      </c>
      <c r="Y160" s="49">
        <v>10</v>
      </c>
      <c r="Z160" s="49">
        <v>10</v>
      </c>
      <c r="AA160" s="49"/>
      <c r="AB160" s="49"/>
      <c r="AC160" s="49"/>
      <c r="AD160" s="49">
        <v>290</v>
      </c>
      <c r="AE160" s="49">
        <v>26</v>
      </c>
      <c r="AF160" s="49" t="s">
        <v>72</v>
      </c>
      <c r="AG160" s="49" t="s">
        <v>72</v>
      </c>
      <c r="AH160" s="49" t="s">
        <v>73</v>
      </c>
      <c r="AI160" s="49" t="s">
        <v>73</v>
      </c>
      <c r="AJ160" s="49" t="s">
        <v>73</v>
      </c>
      <c r="AK160" s="49" t="s">
        <v>72</v>
      </c>
      <c r="AL160" s="49" t="s">
        <v>173</v>
      </c>
      <c r="AM160" s="49" t="s">
        <v>72</v>
      </c>
      <c r="AN160" s="49" t="s">
        <v>173</v>
      </c>
      <c r="AO160" s="58" t="s">
        <v>1430</v>
      </c>
      <c r="AP160" s="88" t="s">
        <v>1431</v>
      </c>
    </row>
    <row r="161" s="25" customFormat="1" ht="17" customHeight="1" spans="1:42">
      <c r="A161" s="47">
        <v>155</v>
      </c>
      <c r="B161" s="48" t="s">
        <v>1437</v>
      </c>
      <c r="C161" s="49" t="s">
        <v>266</v>
      </c>
      <c r="D161" s="49" t="s">
        <v>283</v>
      </c>
      <c r="E161" s="49" t="s">
        <v>284</v>
      </c>
      <c r="F161" s="48" t="s">
        <v>1438</v>
      </c>
      <c r="G161" s="49" t="s">
        <v>679</v>
      </c>
      <c r="H161" s="49" t="s">
        <v>1420</v>
      </c>
      <c r="I161" s="49" t="s">
        <v>1421</v>
      </c>
      <c r="J161" s="49" t="s">
        <v>1422</v>
      </c>
      <c r="K161" s="49" t="s">
        <v>1439</v>
      </c>
      <c r="L161" s="49" t="s">
        <v>1440</v>
      </c>
      <c r="M161" s="64" t="s">
        <v>1425</v>
      </c>
      <c r="N161" s="64" t="s">
        <v>242</v>
      </c>
      <c r="O161" s="64" t="s">
        <v>1441</v>
      </c>
      <c r="P161" s="49" t="s">
        <v>1421</v>
      </c>
      <c r="Q161" s="49" t="s">
        <v>1442</v>
      </c>
      <c r="R161" s="49" t="s">
        <v>802</v>
      </c>
      <c r="S161" s="70" t="s">
        <v>1428</v>
      </c>
      <c r="T161" s="49" t="s">
        <v>295</v>
      </c>
      <c r="U161" s="47" t="s">
        <v>1429</v>
      </c>
      <c r="V161" s="47">
        <v>2025</v>
      </c>
      <c r="W161" s="47">
        <v>2025.1</v>
      </c>
      <c r="X161" s="47">
        <v>2025.12</v>
      </c>
      <c r="Y161" s="49">
        <v>15</v>
      </c>
      <c r="Z161" s="49">
        <v>15</v>
      </c>
      <c r="AA161" s="49"/>
      <c r="AB161" s="49"/>
      <c r="AC161" s="49"/>
      <c r="AD161" s="49">
        <v>294</v>
      </c>
      <c r="AE161" s="49">
        <v>43</v>
      </c>
      <c r="AF161" s="49" t="s">
        <v>72</v>
      </c>
      <c r="AG161" s="49" t="s">
        <v>72</v>
      </c>
      <c r="AH161" s="49" t="s">
        <v>73</v>
      </c>
      <c r="AI161" s="49" t="s">
        <v>73</v>
      </c>
      <c r="AJ161" s="49" t="s">
        <v>73</v>
      </c>
      <c r="AK161" s="49" t="s">
        <v>72</v>
      </c>
      <c r="AL161" s="49" t="s">
        <v>173</v>
      </c>
      <c r="AM161" s="49" t="s">
        <v>72</v>
      </c>
      <c r="AN161" s="49" t="s">
        <v>173</v>
      </c>
      <c r="AO161" s="58" t="s">
        <v>1430</v>
      </c>
      <c r="AP161" s="88" t="s">
        <v>1431</v>
      </c>
    </row>
    <row r="162" s="25" customFormat="1" ht="17" customHeight="1" spans="1:42">
      <c r="A162" s="47">
        <v>156</v>
      </c>
      <c r="B162" s="48" t="s">
        <v>1443</v>
      </c>
      <c r="C162" s="49" t="s">
        <v>266</v>
      </c>
      <c r="D162" s="49" t="s">
        <v>283</v>
      </c>
      <c r="E162" s="49" t="s">
        <v>284</v>
      </c>
      <c r="F162" s="48" t="s">
        <v>1444</v>
      </c>
      <c r="G162" s="49" t="s">
        <v>58</v>
      </c>
      <c r="H162" s="49" t="s">
        <v>1420</v>
      </c>
      <c r="I162" s="49" t="s">
        <v>1421</v>
      </c>
      <c r="J162" s="49" t="s">
        <v>1422</v>
      </c>
      <c r="K162" s="49" t="s">
        <v>1445</v>
      </c>
      <c r="L162" s="49" t="s">
        <v>1446</v>
      </c>
      <c r="M162" s="64" t="s">
        <v>1425</v>
      </c>
      <c r="N162" s="64" t="s">
        <v>242</v>
      </c>
      <c r="O162" s="64" t="s">
        <v>1426</v>
      </c>
      <c r="P162" s="49" t="s">
        <v>1421</v>
      </c>
      <c r="Q162" s="49" t="s">
        <v>1447</v>
      </c>
      <c r="R162" s="49" t="s">
        <v>802</v>
      </c>
      <c r="S162" s="70" t="s">
        <v>1428</v>
      </c>
      <c r="T162" s="49" t="s">
        <v>295</v>
      </c>
      <c r="U162" s="47" t="s">
        <v>1429</v>
      </c>
      <c r="V162" s="47">
        <v>2025</v>
      </c>
      <c r="W162" s="47">
        <v>2025.1</v>
      </c>
      <c r="X162" s="47">
        <v>2025.12</v>
      </c>
      <c r="Y162" s="49">
        <v>50</v>
      </c>
      <c r="Z162" s="49">
        <v>50</v>
      </c>
      <c r="AA162" s="49"/>
      <c r="AB162" s="49"/>
      <c r="AC162" s="49"/>
      <c r="AD162" s="49">
        <v>200</v>
      </c>
      <c r="AE162" s="49">
        <v>21</v>
      </c>
      <c r="AF162" s="49" t="s">
        <v>72</v>
      </c>
      <c r="AG162" s="49" t="s">
        <v>72</v>
      </c>
      <c r="AH162" s="49" t="s">
        <v>73</v>
      </c>
      <c r="AI162" s="49" t="s">
        <v>73</v>
      </c>
      <c r="AJ162" s="49" t="s">
        <v>73</v>
      </c>
      <c r="AK162" s="49" t="s">
        <v>72</v>
      </c>
      <c r="AL162" s="49" t="s">
        <v>173</v>
      </c>
      <c r="AM162" s="49" t="s">
        <v>72</v>
      </c>
      <c r="AN162" s="49" t="s">
        <v>173</v>
      </c>
      <c r="AO162" s="58" t="s">
        <v>1430</v>
      </c>
      <c r="AP162" s="88" t="s">
        <v>1431</v>
      </c>
    </row>
    <row r="163" s="25" customFormat="1" ht="17" customHeight="1" spans="1:42">
      <c r="A163" s="47">
        <v>157</v>
      </c>
      <c r="B163" s="48" t="s">
        <v>1448</v>
      </c>
      <c r="C163" s="49" t="s">
        <v>266</v>
      </c>
      <c r="D163" s="49" t="s">
        <v>283</v>
      </c>
      <c r="E163" s="49" t="s">
        <v>284</v>
      </c>
      <c r="F163" s="48" t="s">
        <v>1449</v>
      </c>
      <c r="G163" s="49" t="s">
        <v>58</v>
      </c>
      <c r="H163" s="49" t="s">
        <v>1450</v>
      </c>
      <c r="I163" s="49" t="s">
        <v>1421</v>
      </c>
      <c r="J163" s="49" t="s">
        <v>1422</v>
      </c>
      <c r="K163" s="49" t="s">
        <v>1451</v>
      </c>
      <c r="L163" s="49" t="s">
        <v>1452</v>
      </c>
      <c r="M163" s="64" t="s">
        <v>1425</v>
      </c>
      <c r="N163" s="64" t="s">
        <v>242</v>
      </c>
      <c r="O163" s="64" t="s">
        <v>1441</v>
      </c>
      <c r="P163" s="49" t="s">
        <v>1421</v>
      </c>
      <c r="Q163" s="49" t="s">
        <v>1453</v>
      </c>
      <c r="R163" s="49" t="s">
        <v>802</v>
      </c>
      <c r="S163" s="70" t="s">
        <v>1428</v>
      </c>
      <c r="T163" s="49" t="s">
        <v>295</v>
      </c>
      <c r="U163" s="47" t="s">
        <v>1429</v>
      </c>
      <c r="V163" s="47">
        <v>2025</v>
      </c>
      <c r="W163" s="47">
        <v>2025.1</v>
      </c>
      <c r="X163" s="47">
        <v>2025.12</v>
      </c>
      <c r="Y163" s="49">
        <v>70</v>
      </c>
      <c r="Z163" s="49">
        <v>70</v>
      </c>
      <c r="AA163" s="49"/>
      <c r="AB163" s="49"/>
      <c r="AC163" s="49"/>
      <c r="AD163" s="49">
        <v>700</v>
      </c>
      <c r="AE163" s="49">
        <v>125</v>
      </c>
      <c r="AF163" s="49" t="s">
        <v>72</v>
      </c>
      <c r="AG163" s="49" t="s">
        <v>72</v>
      </c>
      <c r="AH163" s="49" t="s">
        <v>73</v>
      </c>
      <c r="AI163" s="49" t="s">
        <v>73</v>
      </c>
      <c r="AJ163" s="49" t="s">
        <v>73</v>
      </c>
      <c r="AK163" s="49" t="s">
        <v>72</v>
      </c>
      <c r="AL163" s="49" t="s">
        <v>173</v>
      </c>
      <c r="AM163" s="49" t="s">
        <v>72</v>
      </c>
      <c r="AN163" s="49" t="s">
        <v>173</v>
      </c>
      <c r="AO163" s="58" t="s">
        <v>1430</v>
      </c>
      <c r="AP163" s="88" t="s">
        <v>1431</v>
      </c>
    </row>
    <row r="164" s="25" customFormat="1" ht="17" customHeight="1" spans="1:42">
      <c r="A164" s="47">
        <v>158</v>
      </c>
      <c r="B164" s="48" t="s">
        <v>1454</v>
      </c>
      <c r="C164" s="49" t="s">
        <v>266</v>
      </c>
      <c r="D164" s="49" t="s">
        <v>283</v>
      </c>
      <c r="E164" s="49" t="s">
        <v>284</v>
      </c>
      <c r="F164" s="48" t="s">
        <v>1419</v>
      </c>
      <c r="G164" s="49" t="s">
        <v>58</v>
      </c>
      <c r="H164" s="49" t="s">
        <v>1420</v>
      </c>
      <c r="I164" s="49" t="s">
        <v>1421</v>
      </c>
      <c r="J164" s="49" t="s">
        <v>1422</v>
      </c>
      <c r="K164" s="49" t="s">
        <v>1423</v>
      </c>
      <c r="L164" s="49" t="s">
        <v>1424</v>
      </c>
      <c r="M164" s="64" t="s">
        <v>1425</v>
      </c>
      <c r="N164" s="64" t="s">
        <v>242</v>
      </c>
      <c r="O164" s="64" t="s">
        <v>1426</v>
      </c>
      <c r="P164" s="49" t="s">
        <v>1421</v>
      </c>
      <c r="Q164" s="49" t="s">
        <v>1455</v>
      </c>
      <c r="R164" s="49" t="s">
        <v>802</v>
      </c>
      <c r="S164" s="70" t="s">
        <v>1428</v>
      </c>
      <c r="T164" s="49" t="s">
        <v>295</v>
      </c>
      <c r="U164" s="47" t="s">
        <v>1429</v>
      </c>
      <c r="V164" s="47">
        <v>2025</v>
      </c>
      <c r="W164" s="47">
        <v>2025.1</v>
      </c>
      <c r="X164" s="47">
        <v>2025.12</v>
      </c>
      <c r="Y164" s="49">
        <v>10</v>
      </c>
      <c r="Z164" s="49">
        <v>10</v>
      </c>
      <c r="AA164" s="49"/>
      <c r="AB164" s="49"/>
      <c r="AC164" s="49"/>
      <c r="AD164" s="49">
        <v>210</v>
      </c>
      <c r="AE164" s="49">
        <v>51</v>
      </c>
      <c r="AF164" s="49" t="s">
        <v>72</v>
      </c>
      <c r="AG164" s="49" t="s">
        <v>72</v>
      </c>
      <c r="AH164" s="49" t="s">
        <v>73</v>
      </c>
      <c r="AI164" s="49" t="s">
        <v>73</v>
      </c>
      <c r="AJ164" s="49" t="s">
        <v>73</v>
      </c>
      <c r="AK164" s="49" t="s">
        <v>72</v>
      </c>
      <c r="AL164" s="49" t="s">
        <v>173</v>
      </c>
      <c r="AM164" s="49" t="s">
        <v>72</v>
      </c>
      <c r="AN164" s="49" t="s">
        <v>173</v>
      </c>
      <c r="AO164" s="58" t="s">
        <v>1430</v>
      </c>
      <c r="AP164" s="88" t="s">
        <v>1431</v>
      </c>
    </row>
    <row r="165" s="25" customFormat="1" ht="17" customHeight="1" spans="1:42">
      <c r="A165" s="47">
        <v>159</v>
      </c>
      <c r="B165" s="48" t="s">
        <v>1456</v>
      </c>
      <c r="C165" s="49" t="s">
        <v>266</v>
      </c>
      <c r="D165" s="49" t="s">
        <v>283</v>
      </c>
      <c r="E165" s="49" t="s">
        <v>284</v>
      </c>
      <c r="F165" s="48" t="s">
        <v>1457</v>
      </c>
      <c r="G165" s="49" t="s">
        <v>58</v>
      </c>
      <c r="H165" s="49" t="s">
        <v>1420</v>
      </c>
      <c r="I165" s="49" t="s">
        <v>1421</v>
      </c>
      <c r="J165" s="49" t="s">
        <v>1422</v>
      </c>
      <c r="K165" s="49" t="s">
        <v>1458</v>
      </c>
      <c r="L165" s="49" t="s">
        <v>1459</v>
      </c>
      <c r="M165" s="64" t="s">
        <v>1425</v>
      </c>
      <c r="N165" s="64" t="s">
        <v>242</v>
      </c>
      <c r="O165" s="64" t="s">
        <v>1460</v>
      </c>
      <c r="P165" s="49" t="s">
        <v>1421</v>
      </c>
      <c r="Q165" s="49" t="s">
        <v>1461</v>
      </c>
      <c r="R165" s="49" t="s">
        <v>802</v>
      </c>
      <c r="S165" s="70" t="s">
        <v>1428</v>
      </c>
      <c r="T165" s="49" t="s">
        <v>295</v>
      </c>
      <c r="U165" s="47" t="s">
        <v>1429</v>
      </c>
      <c r="V165" s="47">
        <v>2025</v>
      </c>
      <c r="W165" s="47">
        <v>2025.1</v>
      </c>
      <c r="X165" s="47">
        <v>2025.12</v>
      </c>
      <c r="Y165" s="49">
        <v>62</v>
      </c>
      <c r="Z165" s="49">
        <v>62</v>
      </c>
      <c r="AA165" s="49"/>
      <c r="AB165" s="49"/>
      <c r="AC165" s="49"/>
      <c r="AD165" s="49">
        <v>620</v>
      </c>
      <c r="AE165" s="49">
        <v>44</v>
      </c>
      <c r="AF165" s="49" t="s">
        <v>72</v>
      </c>
      <c r="AG165" s="49" t="s">
        <v>72</v>
      </c>
      <c r="AH165" s="49" t="s">
        <v>73</v>
      </c>
      <c r="AI165" s="49" t="s">
        <v>73</v>
      </c>
      <c r="AJ165" s="49" t="s">
        <v>73</v>
      </c>
      <c r="AK165" s="49" t="s">
        <v>72</v>
      </c>
      <c r="AL165" s="49" t="s">
        <v>173</v>
      </c>
      <c r="AM165" s="49" t="s">
        <v>72</v>
      </c>
      <c r="AN165" s="49" t="s">
        <v>173</v>
      </c>
      <c r="AO165" s="58" t="s">
        <v>1430</v>
      </c>
      <c r="AP165" s="88" t="s">
        <v>1431</v>
      </c>
    </row>
    <row r="166" s="25" customFormat="1" ht="17" customHeight="1" spans="1:42">
      <c r="A166" s="47">
        <v>160</v>
      </c>
      <c r="B166" s="48" t="s">
        <v>1462</v>
      </c>
      <c r="C166" s="49" t="s">
        <v>54</v>
      </c>
      <c r="D166" s="49" t="s">
        <v>299</v>
      </c>
      <c r="E166" s="49" t="s">
        <v>300</v>
      </c>
      <c r="F166" s="48" t="s">
        <v>1463</v>
      </c>
      <c r="G166" s="49" t="s">
        <v>58</v>
      </c>
      <c r="H166" s="49" t="s">
        <v>1464</v>
      </c>
      <c r="I166" s="49" t="s">
        <v>1421</v>
      </c>
      <c r="J166" s="49" t="s">
        <v>1422</v>
      </c>
      <c r="K166" s="49" t="s">
        <v>1465</v>
      </c>
      <c r="L166" s="49" t="s">
        <v>1466</v>
      </c>
      <c r="M166" s="64" t="s">
        <v>1425</v>
      </c>
      <c r="N166" s="64" t="s">
        <v>242</v>
      </c>
      <c r="O166" s="64" t="s">
        <v>1467</v>
      </c>
      <c r="P166" s="49" t="s">
        <v>1421</v>
      </c>
      <c r="Q166" s="49" t="s">
        <v>1468</v>
      </c>
      <c r="R166" s="49" t="s">
        <v>802</v>
      </c>
      <c r="S166" s="70" t="s">
        <v>1428</v>
      </c>
      <c r="T166" s="49" t="s">
        <v>295</v>
      </c>
      <c r="U166" s="47" t="s">
        <v>1429</v>
      </c>
      <c r="V166" s="47">
        <v>2025</v>
      </c>
      <c r="W166" s="47">
        <v>2025.1</v>
      </c>
      <c r="X166" s="47">
        <v>2025.12</v>
      </c>
      <c r="Y166" s="49">
        <v>3</v>
      </c>
      <c r="Z166" s="49">
        <v>3</v>
      </c>
      <c r="AA166" s="49"/>
      <c r="AB166" s="49"/>
      <c r="AC166" s="49"/>
      <c r="AD166" s="49">
        <v>595</v>
      </c>
      <c r="AE166" s="49">
        <v>80</v>
      </c>
      <c r="AF166" s="49" t="s">
        <v>72</v>
      </c>
      <c r="AG166" s="49" t="s">
        <v>72</v>
      </c>
      <c r="AH166" s="49" t="s">
        <v>73</v>
      </c>
      <c r="AI166" s="49" t="s">
        <v>73</v>
      </c>
      <c r="AJ166" s="49" t="s">
        <v>72</v>
      </c>
      <c r="AK166" s="49" t="s">
        <v>72</v>
      </c>
      <c r="AL166" s="49" t="s">
        <v>173</v>
      </c>
      <c r="AM166" s="49" t="s">
        <v>72</v>
      </c>
      <c r="AN166" s="49" t="s">
        <v>173</v>
      </c>
      <c r="AO166" s="58" t="s">
        <v>1430</v>
      </c>
      <c r="AP166" s="88" t="s">
        <v>1431</v>
      </c>
    </row>
    <row r="167" s="25" customFormat="1" ht="17" customHeight="1" spans="1:42">
      <c r="A167" s="47">
        <v>161</v>
      </c>
      <c r="B167" s="48" t="s">
        <v>1469</v>
      </c>
      <c r="C167" s="49" t="s">
        <v>54</v>
      </c>
      <c r="D167" s="49" t="s">
        <v>180</v>
      </c>
      <c r="E167" s="49" t="s">
        <v>181</v>
      </c>
      <c r="F167" s="48" t="s">
        <v>1470</v>
      </c>
      <c r="G167" s="49" t="s">
        <v>58</v>
      </c>
      <c r="H167" s="49" t="s">
        <v>1471</v>
      </c>
      <c r="I167" s="49" t="s">
        <v>1472</v>
      </c>
      <c r="J167" s="49" t="s">
        <v>1473</v>
      </c>
      <c r="K167" s="49" t="s">
        <v>1474</v>
      </c>
      <c r="L167" s="49" t="s">
        <v>1474</v>
      </c>
      <c r="M167" s="64" t="s">
        <v>797</v>
      </c>
      <c r="N167" s="64" t="s">
        <v>798</v>
      </c>
      <c r="O167" s="64" t="s">
        <v>1475</v>
      </c>
      <c r="P167" s="49" t="s">
        <v>1476</v>
      </c>
      <c r="Q167" s="49" t="s">
        <v>1477</v>
      </c>
      <c r="R167" s="49" t="s">
        <v>1478</v>
      </c>
      <c r="S167" s="70" t="s">
        <v>70</v>
      </c>
      <c r="T167" s="47" t="s">
        <v>71</v>
      </c>
      <c r="U167" s="47" t="s">
        <v>1429</v>
      </c>
      <c r="V167" s="47">
        <v>2025</v>
      </c>
      <c r="W167" s="47">
        <v>2025.1</v>
      </c>
      <c r="X167" s="47">
        <v>2025.12</v>
      </c>
      <c r="Y167" s="49">
        <v>332</v>
      </c>
      <c r="Z167" s="49">
        <v>332</v>
      </c>
      <c r="AA167" s="49"/>
      <c r="AB167" s="49"/>
      <c r="AC167" s="49"/>
      <c r="AD167" s="49">
        <v>3188</v>
      </c>
      <c r="AE167" s="49">
        <v>432</v>
      </c>
      <c r="AF167" s="49" t="s">
        <v>72</v>
      </c>
      <c r="AG167" s="49" t="s">
        <v>72</v>
      </c>
      <c r="AH167" s="49" t="s">
        <v>72</v>
      </c>
      <c r="AI167" s="49" t="s">
        <v>73</v>
      </c>
      <c r="AJ167" s="49" t="s">
        <v>72</v>
      </c>
      <c r="AK167" s="49" t="s">
        <v>72</v>
      </c>
      <c r="AL167" s="49" t="s">
        <v>72</v>
      </c>
      <c r="AM167" s="49" t="s">
        <v>72</v>
      </c>
      <c r="AN167" s="49" t="s">
        <v>72</v>
      </c>
      <c r="AO167" s="58" t="s">
        <v>1430</v>
      </c>
      <c r="AP167" s="88" t="s">
        <v>1431</v>
      </c>
    </row>
    <row r="168" s="25" customFormat="1" ht="17" customHeight="1" spans="1:42">
      <c r="A168" s="47">
        <v>162</v>
      </c>
      <c r="B168" s="48" t="s">
        <v>1479</v>
      </c>
      <c r="C168" s="49" t="s">
        <v>54</v>
      </c>
      <c r="D168" s="49" t="s">
        <v>180</v>
      </c>
      <c r="E168" s="49" t="s">
        <v>181</v>
      </c>
      <c r="F168" s="48" t="s">
        <v>1480</v>
      </c>
      <c r="G168" s="49" t="s">
        <v>58</v>
      </c>
      <c r="H168" s="49" t="s">
        <v>1481</v>
      </c>
      <c r="I168" s="49" t="s">
        <v>1482</v>
      </c>
      <c r="J168" s="49" t="s">
        <v>1483</v>
      </c>
      <c r="K168" s="49" t="s">
        <v>1480</v>
      </c>
      <c r="L168" s="49" t="s">
        <v>1480</v>
      </c>
      <c r="M168" s="64" t="s">
        <v>554</v>
      </c>
      <c r="N168" s="64" t="s">
        <v>368</v>
      </c>
      <c r="O168" s="64" t="s">
        <v>1484</v>
      </c>
      <c r="P168" s="49" t="s">
        <v>1485</v>
      </c>
      <c r="Q168" s="49" t="s">
        <v>1486</v>
      </c>
      <c r="R168" s="49" t="s">
        <v>1487</v>
      </c>
      <c r="S168" s="70" t="s">
        <v>1488</v>
      </c>
      <c r="T168" s="47" t="s">
        <v>71</v>
      </c>
      <c r="U168" s="47" t="s">
        <v>1489</v>
      </c>
      <c r="V168" s="47">
        <v>2025</v>
      </c>
      <c r="W168" s="47">
        <v>2025.01</v>
      </c>
      <c r="X168" s="47">
        <v>2025.12</v>
      </c>
      <c r="Y168" s="49">
        <v>312</v>
      </c>
      <c r="Z168" s="49">
        <v>156</v>
      </c>
      <c r="AA168" s="49">
        <v>0</v>
      </c>
      <c r="AB168" s="49">
        <v>0</v>
      </c>
      <c r="AC168" s="49">
        <v>156</v>
      </c>
      <c r="AD168" s="49">
        <v>2300</v>
      </c>
      <c r="AE168" s="49">
        <v>350</v>
      </c>
      <c r="AF168" s="49" t="s">
        <v>72</v>
      </c>
      <c r="AG168" s="49" t="s">
        <v>72</v>
      </c>
      <c r="AH168" s="49" t="s">
        <v>72</v>
      </c>
      <c r="AI168" s="49" t="s">
        <v>73</v>
      </c>
      <c r="AJ168" s="49" t="s">
        <v>72</v>
      </c>
      <c r="AK168" s="49" t="s">
        <v>72</v>
      </c>
      <c r="AL168" s="49" t="s">
        <v>173</v>
      </c>
      <c r="AM168" s="49" t="s">
        <v>72</v>
      </c>
      <c r="AN168" s="49" t="s">
        <v>173</v>
      </c>
      <c r="AO168" s="58" t="s">
        <v>1490</v>
      </c>
      <c r="AP168" s="88">
        <v>15123317011</v>
      </c>
    </row>
    <row r="169" s="25" customFormat="1" ht="17" customHeight="1" spans="1:42">
      <c r="A169" s="47">
        <v>163</v>
      </c>
      <c r="B169" s="48" t="s">
        <v>1491</v>
      </c>
      <c r="C169" s="49" t="s">
        <v>54</v>
      </c>
      <c r="D169" s="49" t="s">
        <v>180</v>
      </c>
      <c r="E169" s="49" t="s">
        <v>181</v>
      </c>
      <c r="F169" s="48" t="s">
        <v>1492</v>
      </c>
      <c r="G169" s="49" t="s">
        <v>58</v>
      </c>
      <c r="H169" s="49" t="s">
        <v>1493</v>
      </c>
      <c r="I169" s="49" t="s">
        <v>1494</v>
      </c>
      <c r="J169" s="49" t="s">
        <v>1495</v>
      </c>
      <c r="K169" s="49" t="s">
        <v>1492</v>
      </c>
      <c r="L169" s="49" t="s">
        <v>1496</v>
      </c>
      <c r="M169" s="64" t="s">
        <v>554</v>
      </c>
      <c r="N169" s="64" t="s">
        <v>368</v>
      </c>
      <c r="O169" s="64" t="s">
        <v>1497</v>
      </c>
      <c r="P169" s="49" t="s">
        <v>1485</v>
      </c>
      <c r="Q169" s="49" t="s">
        <v>1486</v>
      </c>
      <c r="R169" s="49" t="s">
        <v>1487</v>
      </c>
      <c r="S169" s="70" t="s">
        <v>1488</v>
      </c>
      <c r="T169" s="47" t="s">
        <v>71</v>
      </c>
      <c r="U169" s="47" t="s">
        <v>1498</v>
      </c>
      <c r="V169" s="47">
        <v>2025</v>
      </c>
      <c r="W169" s="47">
        <v>2025.01</v>
      </c>
      <c r="X169" s="47">
        <v>2025.12</v>
      </c>
      <c r="Y169" s="49">
        <v>80</v>
      </c>
      <c r="Z169" s="49">
        <v>80</v>
      </c>
      <c r="AA169" s="49">
        <v>0</v>
      </c>
      <c r="AB169" s="49">
        <v>0</v>
      </c>
      <c r="AC169" s="49">
        <v>0</v>
      </c>
      <c r="AD169" s="49">
        <v>65</v>
      </c>
      <c r="AE169" s="49">
        <v>20</v>
      </c>
      <c r="AF169" s="49" t="s">
        <v>72</v>
      </c>
      <c r="AG169" s="49" t="s">
        <v>72</v>
      </c>
      <c r="AH169" s="49" t="s">
        <v>72</v>
      </c>
      <c r="AI169" s="49" t="s">
        <v>73</v>
      </c>
      <c r="AJ169" s="49" t="s">
        <v>72</v>
      </c>
      <c r="AK169" s="49" t="s">
        <v>72</v>
      </c>
      <c r="AL169" s="49" t="s">
        <v>173</v>
      </c>
      <c r="AM169" s="49" t="s">
        <v>73</v>
      </c>
      <c r="AN169" s="49" t="s">
        <v>1499</v>
      </c>
      <c r="AO169" s="58" t="s">
        <v>1490</v>
      </c>
      <c r="AP169" s="88">
        <v>15123317011</v>
      </c>
    </row>
    <row r="170" s="25" customFormat="1" ht="17" customHeight="1" spans="1:42">
      <c r="A170" s="47">
        <v>164</v>
      </c>
      <c r="B170" s="48" t="s">
        <v>1500</v>
      </c>
      <c r="C170" s="49" t="s">
        <v>54</v>
      </c>
      <c r="D170" s="49" t="s">
        <v>180</v>
      </c>
      <c r="E170" s="49" t="s">
        <v>181</v>
      </c>
      <c r="F170" s="48" t="s">
        <v>1501</v>
      </c>
      <c r="G170" s="49" t="s">
        <v>58</v>
      </c>
      <c r="H170" s="49" t="s">
        <v>1502</v>
      </c>
      <c r="I170" s="49" t="s">
        <v>1503</v>
      </c>
      <c r="J170" s="49" t="s">
        <v>1503</v>
      </c>
      <c r="K170" s="49" t="s">
        <v>1501</v>
      </c>
      <c r="L170" s="49" t="s">
        <v>1501</v>
      </c>
      <c r="M170" s="64" t="s">
        <v>554</v>
      </c>
      <c r="N170" s="64" t="s">
        <v>368</v>
      </c>
      <c r="O170" s="64" t="s">
        <v>1504</v>
      </c>
      <c r="P170" s="49" t="s">
        <v>1485</v>
      </c>
      <c r="Q170" s="49" t="s">
        <v>1486</v>
      </c>
      <c r="R170" s="49" t="s">
        <v>1487</v>
      </c>
      <c r="S170" s="70" t="s">
        <v>1488</v>
      </c>
      <c r="T170" s="47" t="s">
        <v>71</v>
      </c>
      <c r="U170" s="47" t="s">
        <v>1505</v>
      </c>
      <c r="V170" s="47">
        <v>2025</v>
      </c>
      <c r="W170" s="47">
        <v>2025.01</v>
      </c>
      <c r="X170" s="47">
        <v>2025.12</v>
      </c>
      <c r="Y170" s="49">
        <v>160</v>
      </c>
      <c r="Z170" s="49">
        <v>32</v>
      </c>
      <c r="AA170" s="49">
        <v>0</v>
      </c>
      <c r="AB170" s="49">
        <v>0</v>
      </c>
      <c r="AC170" s="49">
        <v>128</v>
      </c>
      <c r="AD170" s="49">
        <v>100</v>
      </c>
      <c r="AE170" s="49">
        <v>30</v>
      </c>
      <c r="AF170" s="49" t="s">
        <v>72</v>
      </c>
      <c r="AG170" s="49" t="s">
        <v>72</v>
      </c>
      <c r="AH170" s="49" t="s">
        <v>72</v>
      </c>
      <c r="AI170" s="49" t="s">
        <v>73</v>
      </c>
      <c r="AJ170" s="49" t="s">
        <v>72</v>
      </c>
      <c r="AK170" s="49" t="s">
        <v>72</v>
      </c>
      <c r="AL170" s="49" t="s">
        <v>173</v>
      </c>
      <c r="AM170" s="49" t="s">
        <v>72</v>
      </c>
      <c r="AN170" s="49" t="s">
        <v>173</v>
      </c>
      <c r="AO170" s="58" t="s">
        <v>1490</v>
      </c>
      <c r="AP170" s="88">
        <v>15123317011</v>
      </c>
    </row>
    <row r="171" s="25" customFormat="1" ht="17" customHeight="1" spans="1:42">
      <c r="A171" s="47">
        <v>165</v>
      </c>
      <c r="B171" s="48" t="s">
        <v>1506</v>
      </c>
      <c r="C171" s="49" t="s">
        <v>54</v>
      </c>
      <c r="D171" s="49" t="s">
        <v>180</v>
      </c>
      <c r="E171" s="49" t="s">
        <v>181</v>
      </c>
      <c r="F171" s="48" t="s">
        <v>1507</v>
      </c>
      <c r="G171" s="49" t="s">
        <v>58</v>
      </c>
      <c r="H171" s="49" t="s">
        <v>1508</v>
      </c>
      <c r="I171" s="49" t="s">
        <v>1509</v>
      </c>
      <c r="J171" s="49" t="s">
        <v>1510</v>
      </c>
      <c r="K171" s="49" t="s">
        <v>1507</v>
      </c>
      <c r="L171" s="49" t="s">
        <v>1507</v>
      </c>
      <c r="M171" s="64" t="s">
        <v>554</v>
      </c>
      <c r="N171" s="64" t="s">
        <v>368</v>
      </c>
      <c r="O171" s="64" t="s">
        <v>1504</v>
      </c>
      <c r="P171" s="49" t="s">
        <v>1485</v>
      </c>
      <c r="Q171" s="49" t="s">
        <v>1486</v>
      </c>
      <c r="R171" s="49" t="s">
        <v>1487</v>
      </c>
      <c r="S171" s="70" t="s">
        <v>1488</v>
      </c>
      <c r="T171" s="47" t="s">
        <v>71</v>
      </c>
      <c r="U171" s="47" t="s">
        <v>1498</v>
      </c>
      <c r="V171" s="47">
        <v>2025</v>
      </c>
      <c r="W171" s="47">
        <v>2025.01</v>
      </c>
      <c r="X171" s="47">
        <v>2025.12</v>
      </c>
      <c r="Y171" s="49">
        <v>80</v>
      </c>
      <c r="Z171" s="49">
        <v>80</v>
      </c>
      <c r="AA171" s="49">
        <v>0</v>
      </c>
      <c r="AB171" s="49">
        <v>0</v>
      </c>
      <c r="AC171" s="49">
        <v>0</v>
      </c>
      <c r="AD171" s="49">
        <v>100</v>
      </c>
      <c r="AE171" s="49">
        <v>30</v>
      </c>
      <c r="AF171" s="49" t="s">
        <v>72</v>
      </c>
      <c r="AG171" s="49" t="s">
        <v>72</v>
      </c>
      <c r="AH171" s="49" t="s">
        <v>72</v>
      </c>
      <c r="AI171" s="49" t="s">
        <v>73</v>
      </c>
      <c r="AJ171" s="49" t="s">
        <v>72</v>
      </c>
      <c r="AK171" s="49" t="s">
        <v>72</v>
      </c>
      <c r="AL171" s="49" t="s">
        <v>173</v>
      </c>
      <c r="AM171" s="49" t="s">
        <v>73</v>
      </c>
      <c r="AN171" s="49" t="s">
        <v>1499</v>
      </c>
      <c r="AO171" s="58" t="s">
        <v>1490</v>
      </c>
      <c r="AP171" s="88">
        <v>15123317011</v>
      </c>
    </row>
    <row r="172" s="25" customFormat="1" ht="17" customHeight="1" spans="1:42">
      <c r="A172" s="47">
        <v>166</v>
      </c>
      <c r="B172" s="48" t="s">
        <v>1511</v>
      </c>
      <c r="C172" s="49" t="s">
        <v>54</v>
      </c>
      <c r="D172" s="49" t="s">
        <v>180</v>
      </c>
      <c r="E172" s="49" t="s">
        <v>181</v>
      </c>
      <c r="F172" s="48" t="s">
        <v>1512</v>
      </c>
      <c r="G172" s="49" t="s">
        <v>58</v>
      </c>
      <c r="H172" s="49" t="s">
        <v>1513</v>
      </c>
      <c r="I172" s="49" t="s">
        <v>1514</v>
      </c>
      <c r="J172" s="49" t="s">
        <v>1483</v>
      </c>
      <c r="K172" s="49" t="s">
        <v>1512</v>
      </c>
      <c r="L172" s="49" t="s">
        <v>1515</v>
      </c>
      <c r="M172" s="64" t="s">
        <v>554</v>
      </c>
      <c r="N172" s="64" t="s">
        <v>368</v>
      </c>
      <c r="O172" s="64" t="s">
        <v>1516</v>
      </c>
      <c r="P172" s="49" t="s">
        <v>1485</v>
      </c>
      <c r="Q172" s="49" t="s">
        <v>1486</v>
      </c>
      <c r="R172" s="49" t="s">
        <v>1487</v>
      </c>
      <c r="S172" s="70" t="s">
        <v>1488</v>
      </c>
      <c r="T172" s="47" t="s">
        <v>71</v>
      </c>
      <c r="U172" s="47" t="s">
        <v>1498</v>
      </c>
      <c r="V172" s="47">
        <v>2025</v>
      </c>
      <c r="W172" s="47">
        <v>2025.01</v>
      </c>
      <c r="X172" s="47">
        <v>2025.12</v>
      </c>
      <c r="Y172" s="49">
        <v>20</v>
      </c>
      <c r="Z172" s="49">
        <v>20</v>
      </c>
      <c r="AA172" s="49">
        <v>0</v>
      </c>
      <c r="AB172" s="49">
        <v>0</v>
      </c>
      <c r="AC172" s="49">
        <v>0</v>
      </c>
      <c r="AD172" s="49">
        <v>2700</v>
      </c>
      <c r="AE172" s="49">
        <v>580</v>
      </c>
      <c r="AF172" s="49" t="s">
        <v>72</v>
      </c>
      <c r="AG172" s="49" t="s">
        <v>72</v>
      </c>
      <c r="AH172" s="49" t="s">
        <v>72</v>
      </c>
      <c r="AI172" s="49" t="s">
        <v>73</v>
      </c>
      <c r="AJ172" s="49" t="s">
        <v>72</v>
      </c>
      <c r="AK172" s="49" t="s">
        <v>72</v>
      </c>
      <c r="AL172" s="49" t="s">
        <v>173</v>
      </c>
      <c r="AM172" s="49" t="s">
        <v>73</v>
      </c>
      <c r="AN172" s="49" t="s">
        <v>1499</v>
      </c>
      <c r="AO172" s="58" t="s">
        <v>1490</v>
      </c>
      <c r="AP172" s="88">
        <v>15123317011</v>
      </c>
    </row>
    <row r="173" s="25" customFormat="1" ht="17" customHeight="1" spans="1:42">
      <c r="A173" s="47">
        <v>167</v>
      </c>
      <c r="B173" s="48" t="s">
        <v>1517</v>
      </c>
      <c r="C173" s="49" t="s">
        <v>54</v>
      </c>
      <c r="D173" s="49" t="s">
        <v>180</v>
      </c>
      <c r="E173" s="49" t="s">
        <v>362</v>
      </c>
      <c r="F173" s="48" t="s">
        <v>1518</v>
      </c>
      <c r="G173" s="49" t="s">
        <v>58</v>
      </c>
      <c r="H173" s="49" t="s">
        <v>1519</v>
      </c>
      <c r="I173" s="49" t="s">
        <v>1520</v>
      </c>
      <c r="J173" s="49" t="s">
        <v>1483</v>
      </c>
      <c r="K173" s="49" t="s">
        <v>1518</v>
      </c>
      <c r="L173" s="49" t="s">
        <v>1518</v>
      </c>
      <c r="M173" s="64" t="s">
        <v>554</v>
      </c>
      <c r="N173" s="64" t="s">
        <v>368</v>
      </c>
      <c r="O173" s="64" t="s">
        <v>1521</v>
      </c>
      <c r="P173" s="49" t="s">
        <v>1485</v>
      </c>
      <c r="Q173" s="49" t="s">
        <v>1486</v>
      </c>
      <c r="R173" s="49" t="s">
        <v>1487</v>
      </c>
      <c r="S173" s="70" t="s">
        <v>1488</v>
      </c>
      <c r="T173" s="49" t="s">
        <v>374</v>
      </c>
      <c r="U173" s="47" t="s">
        <v>1498</v>
      </c>
      <c r="V173" s="47">
        <v>2025</v>
      </c>
      <c r="W173" s="47">
        <v>2025.01</v>
      </c>
      <c r="X173" s="47">
        <v>2025.12</v>
      </c>
      <c r="Y173" s="49">
        <v>300</v>
      </c>
      <c r="Z173" s="49">
        <v>300</v>
      </c>
      <c r="AA173" s="49">
        <v>0</v>
      </c>
      <c r="AB173" s="49">
        <v>0</v>
      </c>
      <c r="AC173" s="49">
        <v>0</v>
      </c>
      <c r="AD173" s="49">
        <v>1800</v>
      </c>
      <c r="AE173" s="49">
        <v>300</v>
      </c>
      <c r="AF173" s="49" t="s">
        <v>72</v>
      </c>
      <c r="AG173" s="49" t="s">
        <v>72</v>
      </c>
      <c r="AH173" s="49" t="s">
        <v>72</v>
      </c>
      <c r="AI173" s="49" t="s">
        <v>73</v>
      </c>
      <c r="AJ173" s="49" t="s">
        <v>72</v>
      </c>
      <c r="AK173" s="49" t="s">
        <v>72</v>
      </c>
      <c r="AL173" s="49" t="s">
        <v>173</v>
      </c>
      <c r="AM173" s="49" t="s">
        <v>73</v>
      </c>
      <c r="AN173" s="49" t="s">
        <v>1499</v>
      </c>
      <c r="AO173" s="58" t="s">
        <v>1490</v>
      </c>
      <c r="AP173" s="88">
        <v>15123317011</v>
      </c>
    </row>
    <row r="174" s="25" customFormat="1" ht="17" customHeight="1" spans="1:42">
      <c r="A174" s="47">
        <v>168</v>
      </c>
      <c r="B174" s="48" t="s">
        <v>1522</v>
      </c>
      <c r="C174" s="49" t="s">
        <v>54</v>
      </c>
      <c r="D174" s="49" t="s">
        <v>180</v>
      </c>
      <c r="E174" s="49" t="s">
        <v>181</v>
      </c>
      <c r="F174" s="48" t="s">
        <v>1523</v>
      </c>
      <c r="G174" s="49" t="s">
        <v>58</v>
      </c>
      <c r="H174" s="49" t="s">
        <v>1524</v>
      </c>
      <c r="I174" s="49" t="s">
        <v>1525</v>
      </c>
      <c r="J174" s="49" t="s">
        <v>1525</v>
      </c>
      <c r="K174" s="49" t="s">
        <v>1523</v>
      </c>
      <c r="L174" s="49" t="s">
        <v>1526</v>
      </c>
      <c r="M174" s="64" t="s">
        <v>554</v>
      </c>
      <c r="N174" s="64" t="s">
        <v>368</v>
      </c>
      <c r="O174" s="64" t="s">
        <v>1527</v>
      </c>
      <c r="P174" s="49" t="s">
        <v>1485</v>
      </c>
      <c r="Q174" s="49" t="s">
        <v>1486</v>
      </c>
      <c r="R174" s="49" t="s">
        <v>1487</v>
      </c>
      <c r="S174" s="70" t="s">
        <v>1488</v>
      </c>
      <c r="T174" s="47" t="s">
        <v>71</v>
      </c>
      <c r="U174" s="47" t="s">
        <v>1498</v>
      </c>
      <c r="V174" s="47">
        <v>2025</v>
      </c>
      <c r="W174" s="47">
        <v>2025.01</v>
      </c>
      <c r="X174" s="47">
        <v>2025.12</v>
      </c>
      <c r="Y174" s="49">
        <v>150</v>
      </c>
      <c r="Z174" s="49">
        <v>150</v>
      </c>
      <c r="AA174" s="49">
        <v>0</v>
      </c>
      <c r="AB174" s="49">
        <v>0</v>
      </c>
      <c r="AC174" s="49">
        <v>0</v>
      </c>
      <c r="AD174" s="49">
        <v>19</v>
      </c>
      <c r="AE174" s="49">
        <v>6</v>
      </c>
      <c r="AF174" s="49" t="s">
        <v>72</v>
      </c>
      <c r="AG174" s="49" t="s">
        <v>72</v>
      </c>
      <c r="AH174" s="49" t="s">
        <v>72</v>
      </c>
      <c r="AI174" s="49" t="s">
        <v>73</v>
      </c>
      <c r="AJ174" s="49" t="s">
        <v>72</v>
      </c>
      <c r="AK174" s="49" t="s">
        <v>72</v>
      </c>
      <c r="AL174" s="49" t="s">
        <v>173</v>
      </c>
      <c r="AM174" s="49" t="s">
        <v>73</v>
      </c>
      <c r="AN174" s="49" t="s">
        <v>1499</v>
      </c>
      <c r="AO174" s="58" t="s">
        <v>1490</v>
      </c>
      <c r="AP174" s="88">
        <v>15123317011</v>
      </c>
    </row>
    <row r="175" s="25" customFormat="1" ht="17" customHeight="1" spans="1:42">
      <c r="A175" s="47">
        <v>169</v>
      </c>
      <c r="B175" s="48" t="s">
        <v>1528</v>
      </c>
      <c r="C175" s="49" t="s">
        <v>54</v>
      </c>
      <c r="D175" s="49" t="s">
        <v>180</v>
      </c>
      <c r="E175" s="49" t="s">
        <v>181</v>
      </c>
      <c r="F175" s="48" t="s">
        <v>1529</v>
      </c>
      <c r="G175" s="49" t="s">
        <v>550</v>
      </c>
      <c r="H175" s="49" t="s">
        <v>1530</v>
      </c>
      <c r="I175" s="49" t="s">
        <v>1531</v>
      </c>
      <c r="J175" s="49" t="s">
        <v>1532</v>
      </c>
      <c r="K175" s="49" t="s">
        <v>1533</v>
      </c>
      <c r="L175" s="49" t="s">
        <v>1529</v>
      </c>
      <c r="M175" s="64">
        <v>1</v>
      </c>
      <c r="N175" s="64">
        <v>1</v>
      </c>
      <c r="O175" s="64" t="s">
        <v>1534</v>
      </c>
      <c r="P175" s="49" t="s">
        <v>1535</v>
      </c>
      <c r="Q175" s="49" t="s">
        <v>1536</v>
      </c>
      <c r="R175" s="49" t="s">
        <v>1537</v>
      </c>
      <c r="S175" s="70" t="s">
        <v>1538</v>
      </c>
      <c r="T175" s="47" t="s">
        <v>71</v>
      </c>
      <c r="U175" s="47" t="s">
        <v>1539</v>
      </c>
      <c r="V175" s="49">
        <v>2025</v>
      </c>
      <c r="W175" s="47">
        <v>2025.3</v>
      </c>
      <c r="X175" s="47">
        <v>2025.12</v>
      </c>
      <c r="Y175" s="49">
        <v>224</v>
      </c>
      <c r="Z175" s="49">
        <v>224</v>
      </c>
      <c r="AA175" s="49"/>
      <c r="AB175" s="49"/>
      <c r="AC175" s="49">
        <v>0</v>
      </c>
      <c r="AD175" s="49">
        <v>685</v>
      </c>
      <c r="AE175" s="49">
        <v>108</v>
      </c>
      <c r="AF175" s="49" t="s">
        <v>72</v>
      </c>
      <c r="AG175" s="49" t="s">
        <v>72</v>
      </c>
      <c r="AH175" s="49" t="s">
        <v>72</v>
      </c>
      <c r="AI175" s="49" t="s">
        <v>73</v>
      </c>
      <c r="AJ175" s="49" t="s">
        <v>72</v>
      </c>
      <c r="AK175" s="49" t="s">
        <v>72</v>
      </c>
      <c r="AL175" s="49" t="s">
        <v>72</v>
      </c>
      <c r="AM175" s="49" t="s">
        <v>72</v>
      </c>
      <c r="AN175" s="49" t="s">
        <v>72</v>
      </c>
      <c r="AO175" s="58" t="s">
        <v>1540</v>
      </c>
      <c r="AP175" s="88" t="s">
        <v>1541</v>
      </c>
    </row>
    <row r="176" s="25" customFormat="1" ht="17" customHeight="1" spans="1:42">
      <c r="A176" s="47">
        <v>170</v>
      </c>
      <c r="B176" s="48" t="s">
        <v>1542</v>
      </c>
      <c r="C176" s="49" t="s">
        <v>54</v>
      </c>
      <c r="D176" s="49" t="s">
        <v>180</v>
      </c>
      <c r="E176" s="49" t="s">
        <v>181</v>
      </c>
      <c r="F176" s="48" t="s">
        <v>1543</v>
      </c>
      <c r="G176" s="49" t="s">
        <v>58</v>
      </c>
      <c r="H176" s="49" t="s">
        <v>1544</v>
      </c>
      <c r="I176" s="49" t="s">
        <v>1545</v>
      </c>
      <c r="J176" s="49" t="s">
        <v>1532</v>
      </c>
      <c r="K176" s="49" t="s">
        <v>1546</v>
      </c>
      <c r="L176" s="49" t="s">
        <v>1547</v>
      </c>
      <c r="M176" s="64">
        <v>1</v>
      </c>
      <c r="N176" s="64">
        <v>1</v>
      </c>
      <c r="O176" s="64" t="s">
        <v>1548</v>
      </c>
      <c r="P176" s="49" t="s">
        <v>1549</v>
      </c>
      <c r="Q176" s="49" t="s">
        <v>1550</v>
      </c>
      <c r="R176" s="49" t="s">
        <v>1551</v>
      </c>
      <c r="S176" s="70" t="s">
        <v>1538</v>
      </c>
      <c r="T176" s="47" t="s">
        <v>71</v>
      </c>
      <c r="U176" s="47" t="s">
        <v>1539</v>
      </c>
      <c r="V176" s="49">
        <v>2025</v>
      </c>
      <c r="W176" s="47">
        <v>2025.3</v>
      </c>
      <c r="X176" s="47">
        <v>2025.09</v>
      </c>
      <c r="Y176" s="49">
        <v>400</v>
      </c>
      <c r="Z176" s="49">
        <v>400</v>
      </c>
      <c r="AA176" s="49"/>
      <c r="AB176" s="49"/>
      <c r="AC176" s="49"/>
      <c r="AD176" s="49">
        <v>3000</v>
      </c>
      <c r="AE176" s="49" t="s">
        <v>1552</v>
      </c>
      <c r="AF176" s="49" t="s">
        <v>72</v>
      </c>
      <c r="AG176" s="49" t="s">
        <v>72</v>
      </c>
      <c r="AH176" s="49" t="s">
        <v>72</v>
      </c>
      <c r="AI176" s="49" t="s">
        <v>73</v>
      </c>
      <c r="AJ176" s="49" t="s">
        <v>72</v>
      </c>
      <c r="AK176" s="49" t="s">
        <v>73</v>
      </c>
      <c r="AL176" s="49" t="s">
        <v>72</v>
      </c>
      <c r="AM176" s="49" t="s">
        <v>72</v>
      </c>
      <c r="AN176" s="49" t="s">
        <v>72</v>
      </c>
      <c r="AO176" s="58" t="s">
        <v>1540</v>
      </c>
      <c r="AP176" s="88" t="s">
        <v>1541</v>
      </c>
    </row>
    <row r="177" s="25" customFormat="1" ht="17" customHeight="1" spans="1:42">
      <c r="A177" s="47">
        <v>171</v>
      </c>
      <c r="B177" s="48" t="s">
        <v>1553</v>
      </c>
      <c r="C177" s="49" t="s">
        <v>54</v>
      </c>
      <c r="D177" s="49" t="s">
        <v>180</v>
      </c>
      <c r="E177" s="49" t="s">
        <v>603</v>
      </c>
      <c r="F177" s="48" t="s">
        <v>1554</v>
      </c>
      <c r="G177" s="49" t="s">
        <v>679</v>
      </c>
      <c r="H177" s="49" t="s">
        <v>1555</v>
      </c>
      <c r="I177" s="49" t="s">
        <v>1556</v>
      </c>
      <c r="J177" s="49" t="s">
        <v>553</v>
      </c>
      <c r="K177" s="49" t="s">
        <v>1557</v>
      </c>
      <c r="L177" s="49" t="s">
        <v>1554</v>
      </c>
      <c r="M177" s="64" t="s">
        <v>554</v>
      </c>
      <c r="N177" s="64" t="s">
        <v>368</v>
      </c>
      <c r="O177" s="64" t="s">
        <v>1558</v>
      </c>
      <c r="P177" s="49" t="s">
        <v>1557</v>
      </c>
      <c r="Q177" s="49" t="s">
        <v>1557</v>
      </c>
      <c r="R177" s="49" t="s">
        <v>859</v>
      </c>
      <c r="S177" s="70" t="s">
        <v>70</v>
      </c>
      <c r="T177" s="47" t="s">
        <v>71</v>
      </c>
      <c r="U177" s="47" t="s">
        <v>1559</v>
      </c>
      <c r="V177" s="47">
        <v>2025</v>
      </c>
      <c r="W177" s="47">
        <v>2025.01</v>
      </c>
      <c r="X177" s="47">
        <v>2025.12</v>
      </c>
      <c r="Y177" s="49">
        <v>320</v>
      </c>
      <c r="Z177" s="49">
        <v>228</v>
      </c>
      <c r="AA177" s="49"/>
      <c r="AB177" s="49"/>
      <c r="AC177" s="49">
        <v>92</v>
      </c>
      <c r="AD177" s="49"/>
      <c r="AE177" s="49"/>
      <c r="AF177" s="49" t="s">
        <v>72</v>
      </c>
      <c r="AG177" s="49" t="s">
        <v>72</v>
      </c>
      <c r="AH177" s="49" t="s">
        <v>72</v>
      </c>
      <c r="AI177" s="49" t="s">
        <v>73</v>
      </c>
      <c r="AJ177" s="49" t="s">
        <v>72</v>
      </c>
      <c r="AK177" s="49" t="s">
        <v>72</v>
      </c>
      <c r="AL177" s="49" t="s">
        <v>1560</v>
      </c>
      <c r="AM177" s="49" t="s">
        <v>73</v>
      </c>
      <c r="AN177" s="49" t="s">
        <v>1561</v>
      </c>
      <c r="AO177" s="58" t="s">
        <v>1562</v>
      </c>
      <c r="AP177" s="88" t="s">
        <v>1563</v>
      </c>
    </row>
    <row r="178" s="25" customFormat="1" ht="17" customHeight="1" spans="1:42">
      <c r="A178" s="47">
        <v>172</v>
      </c>
      <c r="B178" s="48" t="s">
        <v>1564</v>
      </c>
      <c r="C178" s="49" t="s">
        <v>54</v>
      </c>
      <c r="D178" s="49" t="s">
        <v>299</v>
      </c>
      <c r="E178" s="49" t="s">
        <v>610</v>
      </c>
      <c r="F178" s="48" t="s">
        <v>1565</v>
      </c>
      <c r="G178" s="49" t="s">
        <v>58</v>
      </c>
      <c r="H178" s="49" t="s">
        <v>1566</v>
      </c>
      <c r="I178" s="49" t="s">
        <v>1567</v>
      </c>
      <c r="J178" s="49" t="s">
        <v>1568</v>
      </c>
      <c r="K178" s="49" t="s">
        <v>1569</v>
      </c>
      <c r="L178" s="49" t="s">
        <v>1570</v>
      </c>
      <c r="M178" s="64" t="s">
        <v>554</v>
      </c>
      <c r="N178" s="64" t="s">
        <v>1571</v>
      </c>
      <c r="O178" s="64" t="s">
        <v>1572</v>
      </c>
      <c r="P178" s="49" t="s">
        <v>1573</v>
      </c>
      <c r="Q178" s="49" t="s">
        <v>1574</v>
      </c>
      <c r="R178" s="49" t="s">
        <v>934</v>
      </c>
      <c r="S178" s="70" t="s">
        <v>1575</v>
      </c>
      <c r="T178" s="47" t="s">
        <v>71</v>
      </c>
      <c r="U178" s="47" t="s">
        <v>1559</v>
      </c>
      <c r="V178" s="49">
        <v>2025</v>
      </c>
      <c r="W178" s="47">
        <v>2025.1</v>
      </c>
      <c r="X178" s="47">
        <v>2025.12</v>
      </c>
      <c r="Y178" s="49">
        <v>37.6</v>
      </c>
      <c r="Z178" s="49">
        <v>37.6</v>
      </c>
      <c r="AA178" s="49">
        <v>0</v>
      </c>
      <c r="AB178" s="49">
        <v>0</v>
      </c>
      <c r="AC178" s="49">
        <v>0</v>
      </c>
      <c r="AD178" s="49">
        <v>112</v>
      </c>
      <c r="AE178" s="49">
        <v>6</v>
      </c>
      <c r="AF178" s="49" t="s">
        <v>72</v>
      </c>
      <c r="AG178" s="49" t="s">
        <v>72</v>
      </c>
      <c r="AH178" s="49" t="s">
        <v>72</v>
      </c>
      <c r="AI178" s="49" t="s">
        <v>73</v>
      </c>
      <c r="AJ178" s="49" t="s">
        <v>72</v>
      </c>
      <c r="AK178" s="49" t="s">
        <v>72</v>
      </c>
      <c r="AL178" s="49" t="s">
        <v>72</v>
      </c>
      <c r="AM178" s="49" t="s">
        <v>72</v>
      </c>
      <c r="AN178" s="49" t="s">
        <v>72</v>
      </c>
      <c r="AO178" s="58" t="s">
        <v>1576</v>
      </c>
      <c r="AP178" s="88">
        <v>13896221310</v>
      </c>
    </row>
    <row r="179" s="25" customFormat="1" ht="17" customHeight="1" spans="1:42">
      <c r="A179" s="47">
        <v>173</v>
      </c>
      <c r="B179" s="48" t="s">
        <v>1577</v>
      </c>
      <c r="C179" s="49" t="s">
        <v>54</v>
      </c>
      <c r="D179" s="49" t="s">
        <v>299</v>
      </c>
      <c r="E179" s="49" t="s">
        <v>300</v>
      </c>
      <c r="F179" s="48" t="s">
        <v>1578</v>
      </c>
      <c r="G179" s="49" t="s">
        <v>58</v>
      </c>
      <c r="H179" s="49" t="s">
        <v>1579</v>
      </c>
      <c r="I179" s="49" t="s">
        <v>1545</v>
      </c>
      <c r="J179" s="49" t="s">
        <v>1532</v>
      </c>
      <c r="K179" s="49" t="s">
        <v>1580</v>
      </c>
      <c r="L179" s="49" t="s">
        <v>1578</v>
      </c>
      <c r="M179" s="64" t="s">
        <v>1581</v>
      </c>
      <c r="N179" s="64" t="s">
        <v>1582</v>
      </c>
      <c r="O179" s="64" t="s">
        <v>1583</v>
      </c>
      <c r="P179" s="49" t="s">
        <v>1584</v>
      </c>
      <c r="Q179" s="49" t="s">
        <v>1585</v>
      </c>
      <c r="R179" s="49" t="s">
        <v>1586</v>
      </c>
      <c r="S179" s="70" t="s">
        <v>1587</v>
      </c>
      <c r="T179" s="47" t="s">
        <v>71</v>
      </c>
      <c r="U179" s="47" t="s">
        <v>1539</v>
      </c>
      <c r="V179" s="47">
        <v>2025</v>
      </c>
      <c r="W179" s="47">
        <v>2025.3</v>
      </c>
      <c r="X179" s="47">
        <v>2025.12</v>
      </c>
      <c r="Y179" s="49">
        <v>143</v>
      </c>
      <c r="Z179" s="49">
        <v>143</v>
      </c>
      <c r="AA179" s="49"/>
      <c r="AB179" s="49"/>
      <c r="AC179" s="49"/>
      <c r="AD179" s="49">
        <v>1385</v>
      </c>
      <c r="AE179" s="49" t="s">
        <v>1588</v>
      </c>
      <c r="AF179" s="49" t="s">
        <v>72</v>
      </c>
      <c r="AG179" s="49" t="s">
        <v>72</v>
      </c>
      <c r="AH179" s="49" t="s">
        <v>72</v>
      </c>
      <c r="AI179" s="49" t="s">
        <v>73</v>
      </c>
      <c r="AJ179" s="49" t="s">
        <v>72</v>
      </c>
      <c r="AK179" s="49" t="s">
        <v>72</v>
      </c>
      <c r="AL179" s="49" t="s">
        <v>72</v>
      </c>
      <c r="AM179" s="49" t="s">
        <v>72</v>
      </c>
      <c r="AN179" s="49" t="s">
        <v>72</v>
      </c>
      <c r="AO179" s="58" t="s">
        <v>1589</v>
      </c>
      <c r="AP179" s="88">
        <v>17772382189</v>
      </c>
    </row>
    <row r="180" s="25" customFormat="1" ht="17" customHeight="1" spans="1:42">
      <c r="A180" s="47">
        <v>174</v>
      </c>
      <c r="B180" s="48" t="s">
        <v>1590</v>
      </c>
      <c r="C180" s="49" t="s">
        <v>266</v>
      </c>
      <c r="D180" s="49" t="s">
        <v>283</v>
      </c>
      <c r="E180" s="49" t="s">
        <v>284</v>
      </c>
      <c r="F180" s="48" t="s">
        <v>1591</v>
      </c>
      <c r="G180" s="49" t="s">
        <v>679</v>
      </c>
      <c r="H180" s="49" t="s">
        <v>1592</v>
      </c>
      <c r="I180" s="49" t="s">
        <v>1593</v>
      </c>
      <c r="J180" s="49" t="s">
        <v>1594</v>
      </c>
      <c r="K180" s="49" t="s">
        <v>1595</v>
      </c>
      <c r="L180" s="49" t="s">
        <v>1596</v>
      </c>
      <c r="M180" s="64" t="s">
        <v>1597</v>
      </c>
      <c r="N180" s="64" t="s">
        <v>214</v>
      </c>
      <c r="O180" s="64" t="s">
        <v>1598</v>
      </c>
      <c r="P180" s="49" t="s">
        <v>1036</v>
      </c>
      <c r="Q180" s="49" t="s">
        <v>1599</v>
      </c>
      <c r="R180" s="49" t="s">
        <v>802</v>
      </c>
      <c r="S180" s="70" t="s">
        <v>1600</v>
      </c>
      <c r="T180" s="47" t="s">
        <v>71</v>
      </c>
      <c r="U180" s="47" t="s">
        <v>1601</v>
      </c>
      <c r="V180" s="47">
        <v>2025</v>
      </c>
      <c r="W180" s="47">
        <v>2025.1</v>
      </c>
      <c r="X180" s="47">
        <v>2025.12</v>
      </c>
      <c r="Y180" s="49">
        <v>45</v>
      </c>
      <c r="Z180" s="49">
        <v>45</v>
      </c>
      <c r="AA180" s="49"/>
      <c r="AB180" s="49"/>
      <c r="AC180" s="49"/>
      <c r="AD180" s="49">
        <v>235</v>
      </c>
      <c r="AE180" s="49">
        <v>28</v>
      </c>
      <c r="AF180" s="49" t="s">
        <v>72</v>
      </c>
      <c r="AG180" s="49" t="s">
        <v>72</v>
      </c>
      <c r="AH180" s="49" t="s">
        <v>73</v>
      </c>
      <c r="AI180" s="49" t="s">
        <v>73</v>
      </c>
      <c r="AJ180" s="49" t="s">
        <v>72</v>
      </c>
      <c r="AK180" s="49" t="s">
        <v>72</v>
      </c>
      <c r="AL180" s="49" t="s">
        <v>173</v>
      </c>
      <c r="AM180" s="49" t="s">
        <v>72</v>
      </c>
      <c r="AN180" s="49" t="s">
        <v>173</v>
      </c>
      <c r="AO180" s="58" t="s">
        <v>1602</v>
      </c>
      <c r="AP180" s="88">
        <v>15736453136</v>
      </c>
    </row>
    <row r="181" s="25" customFormat="1" ht="17" customHeight="1" spans="1:42">
      <c r="A181" s="47">
        <v>175</v>
      </c>
      <c r="B181" s="48" t="s">
        <v>1603</v>
      </c>
      <c r="C181" s="49" t="s">
        <v>266</v>
      </c>
      <c r="D181" s="49" t="s">
        <v>283</v>
      </c>
      <c r="E181" s="49" t="s">
        <v>284</v>
      </c>
      <c r="F181" s="48" t="s">
        <v>1604</v>
      </c>
      <c r="G181" s="49" t="s">
        <v>58</v>
      </c>
      <c r="H181" s="49" t="s">
        <v>1605</v>
      </c>
      <c r="I181" s="49" t="s">
        <v>1606</v>
      </c>
      <c r="J181" s="49" t="s">
        <v>1326</v>
      </c>
      <c r="K181" s="49" t="s">
        <v>1607</v>
      </c>
      <c r="L181" s="49" t="s">
        <v>1608</v>
      </c>
      <c r="M181" s="64" t="s">
        <v>1609</v>
      </c>
      <c r="N181" s="64" t="s">
        <v>981</v>
      </c>
      <c r="O181" s="64" t="s">
        <v>1328</v>
      </c>
      <c r="P181" s="49" t="s">
        <v>1036</v>
      </c>
      <c r="Q181" s="49" t="s">
        <v>1606</v>
      </c>
      <c r="R181" s="49" t="s">
        <v>1610</v>
      </c>
      <c r="S181" s="70" t="s">
        <v>1611</v>
      </c>
      <c r="T181" s="49" t="s">
        <v>295</v>
      </c>
      <c r="U181" s="47" t="s">
        <v>1601</v>
      </c>
      <c r="V181" s="47">
        <v>2025</v>
      </c>
      <c r="W181" s="47">
        <v>2025.1</v>
      </c>
      <c r="X181" s="47">
        <v>2025.12</v>
      </c>
      <c r="Y181" s="49">
        <v>30</v>
      </c>
      <c r="Z181" s="49">
        <v>30</v>
      </c>
      <c r="AA181" s="49"/>
      <c r="AB181" s="49"/>
      <c r="AC181" s="49"/>
      <c r="AD181" s="49">
        <v>50</v>
      </c>
      <c r="AE181" s="49">
        <v>12</v>
      </c>
      <c r="AF181" s="49" t="s">
        <v>72</v>
      </c>
      <c r="AG181" s="49" t="s">
        <v>72</v>
      </c>
      <c r="AH181" s="49" t="s">
        <v>73</v>
      </c>
      <c r="AI181" s="49" t="s">
        <v>73</v>
      </c>
      <c r="AJ181" s="49" t="s">
        <v>73</v>
      </c>
      <c r="AK181" s="49" t="s">
        <v>72</v>
      </c>
      <c r="AL181" s="49" t="s">
        <v>173</v>
      </c>
      <c r="AM181" s="49" t="s">
        <v>72</v>
      </c>
      <c r="AN181" s="49" t="s">
        <v>173</v>
      </c>
      <c r="AO181" s="58" t="s">
        <v>1602</v>
      </c>
      <c r="AP181" s="88">
        <v>15736453136</v>
      </c>
    </row>
    <row r="182" s="25" customFormat="1" ht="17" customHeight="1" spans="1:42">
      <c r="A182" s="47">
        <v>176</v>
      </c>
      <c r="B182" s="48" t="s">
        <v>1612</v>
      </c>
      <c r="C182" s="49" t="s">
        <v>54</v>
      </c>
      <c r="D182" s="49" t="s">
        <v>299</v>
      </c>
      <c r="E182" s="49" t="s">
        <v>603</v>
      </c>
      <c r="F182" s="48" t="s">
        <v>1613</v>
      </c>
      <c r="G182" s="49" t="s">
        <v>58</v>
      </c>
      <c r="H182" s="49" t="s">
        <v>1614</v>
      </c>
      <c r="I182" s="49" t="s">
        <v>1615</v>
      </c>
      <c r="J182" s="49" t="s">
        <v>1616</v>
      </c>
      <c r="K182" s="49" t="s">
        <v>1613</v>
      </c>
      <c r="L182" s="49" t="s">
        <v>1617</v>
      </c>
      <c r="M182" s="64" t="s">
        <v>725</v>
      </c>
      <c r="N182" s="64" t="s">
        <v>368</v>
      </c>
      <c r="O182" s="64" t="s">
        <v>1618</v>
      </c>
      <c r="P182" s="49" t="s">
        <v>1619</v>
      </c>
      <c r="Q182" s="49" t="s">
        <v>1620</v>
      </c>
      <c r="R182" s="49" t="s">
        <v>1621</v>
      </c>
      <c r="S182" s="70" t="s">
        <v>70</v>
      </c>
      <c r="T182" s="47" t="s">
        <v>71</v>
      </c>
      <c r="U182" s="47" t="s">
        <v>1601</v>
      </c>
      <c r="V182" s="47">
        <v>2025</v>
      </c>
      <c r="W182" s="47">
        <v>2025.01</v>
      </c>
      <c r="X182" s="47">
        <v>2025.12</v>
      </c>
      <c r="Y182" s="49">
        <v>400</v>
      </c>
      <c r="Z182" s="49">
        <v>400</v>
      </c>
      <c r="AA182" s="49">
        <v>0</v>
      </c>
      <c r="AB182" s="49">
        <v>0</v>
      </c>
      <c r="AC182" s="49">
        <v>0</v>
      </c>
      <c r="AD182" s="49">
        <v>5000</v>
      </c>
      <c r="AE182" s="49">
        <v>200</v>
      </c>
      <c r="AF182" s="49" t="s">
        <v>72</v>
      </c>
      <c r="AG182" s="49" t="s">
        <v>72</v>
      </c>
      <c r="AH182" s="49" t="s">
        <v>72</v>
      </c>
      <c r="AI182" s="49" t="s">
        <v>73</v>
      </c>
      <c r="AJ182" s="49" t="s">
        <v>72</v>
      </c>
      <c r="AK182" s="49" t="s">
        <v>72</v>
      </c>
      <c r="AL182" s="49" t="s">
        <v>72</v>
      </c>
      <c r="AM182" s="49" t="s">
        <v>72</v>
      </c>
      <c r="AN182" s="49" t="s">
        <v>72</v>
      </c>
      <c r="AO182" s="58" t="s">
        <v>1602</v>
      </c>
      <c r="AP182" s="88">
        <v>15736453136</v>
      </c>
    </row>
    <row r="183" s="37" customFormat="1" ht="17" customHeight="1" spans="1:42">
      <c r="A183" s="47">
        <v>177</v>
      </c>
      <c r="B183" s="102" t="s">
        <v>1622</v>
      </c>
      <c r="C183" s="79" t="s">
        <v>54</v>
      </c>
      <c r="D183" s="79" t="s">
        <v>1623</v>
      </c>
      <c r="E183" s="79" t="s">
        <v>1624</v>
      </c>
      <c r="F183" s="79" t="s">
        <v>1625</v>
      </c>
      <c r="G183" s="79" t="s">
        <v>58</v>
      </c>
      <c r="H183" s="79" t="s">
        <v>1614</v>
      </c>
      <c r="I183" s="79" t="s">
        <v>1626</v>
      </c>
      <c r="J183" s="79" t="s">
        <v>1627</v>
      </c>
      <c r="K183" s="79" t="s">
        <v>1628</v>
      </c>
      <c r="L183" s="79" t="s">
        <v>1629</v>
      </c>
      <c r="M183" s="79" t="s">
        <v>1630</v>
      </c>
      <c r="N183" s="79" t="s">
        <v>798</v>
      </c>
      <c r="O183" s="79" t="s">
        <v>1631</v>
      </c>
      <c r="P183" s="79" t="s">
        <v>1632</v>
      </c>
      <c r="Q183" s="79" t="s">
        <v>1633</v>
      </c>
      <c r="R183" s="79" t="s">
        <v>568</v>
      </c>
      <c r="S183" s="79" t="s">
        <v>1634</v>
      </c>
      <c r="T183" s="47" t="s">
        <v>71</v>
      </c>
      <c r="U183" s="79" t="s">
        <v>1601</v>
      </c>
      <c r="V183" s="79">
        <v>2025</v>
      </c>
      <c r="W183" s="79">
        <v>2025.03</v>
      </c>
      <c r="X183" s="79">
        <v>2025.06</v>
      </c>
      <c r="Y183" s="79">
        <v>60</v>
      </c>
      <c r="Z183" s="79">
        <v>40</v>
      </c>
      <c r="AA183" s="79">
        <v>0</v>
      </c>
      <c r="AB183" s="79">
        <v>0</v>
      </c>
      <c r="AC183" s="79">
        <v>20</v>
      </c>
      <c r="AD183" s="79">
        <v>120</v>
      </c>
      <c r="AE183" s="79">
        <v>20</v>
      </c>
      <c r="AF183" s="79" t="s">
        <v>72</v>
      </c>
      <c r="AG183" s="79" t="s">
        <v>72</v>
      </c>
      <c r="AH183" s="79" t="s">
        <v>72</v>
      </c>
      <c r="AI183" s="79" t="s">
        <v>73</v>
      </c>
      <c r="AJ183" s="79" t="s">
        <v>72</v>
      </c>
      <c r="AK183" s="79" t="s">
        <v>72</v>
      </c>
      <c r="AL183" s="79" t="s">
        <v>173</v>
      </c>
      <c r="AM183" s="79" t="s">
        <v>72</v>
      </c>
      <c r="AN183" s="79" t="s">
        <v>173</v>
      </c>
      <c r="AO183" s="79" t="s">
        <v>1602</v>
      </c>
      <c r="AP183" s="79">
        <v>15736453136</v>
      </c>
    </row>
    <row r="184" s="37" customFormat="1" ht="17" customHeight="1" spans="1:42">
      <c r="A184" s="47">
        <v>178</v>
      </c>
      <c r="B184" s="102" t="s">
        <v>1635</v>
      </c>
      <c r="C184" s="79" t="s">
        <v>54</v>
      </c>
      <c r="D184" s="79" t="s">
        <v>180</v>
      </c>
      <c r="E184" s="79" t="s">
        <v>1624</v>
      </c>
      <c r="F184" s="79" t="s">
        <v>1636</v>
      </c>
      <c r="G184" s="79" t="s">
        <v>58</v>
      </c>
      <c r="H184" s="79" t="s">
        <v>1637</v>
      </c>
      <c r="I184" s="79" t="s">
        <v>1638</v>
      </c>
      <c r="J184" s="79" t="s">
        <v>1639</v>
      </c>
      <c r="K184" s="79" t="s">
        <v>1640</v>
      </c>
      <c r="L184" s="79" t="s">
        <v>1641</v>
      </c>
      <c r="M184" s="79" t="s">
        <v>1609</v>
      </c>
      <c r="N184" s="79" t="s">
        <v>981</v>
      </c>
      <c r="O184" s="79" t="s">
        <v>1642</v>
      </c>
      <c r="P184" s="79" t="s">
        <v>1643</v>
      </c>
      <c r="Q184" s="79" t="s">
        <v>1644</v>
      </c>
      <c r="R184" s="79" t="s">
        <v>1202</v>
      </c>
      <c r="S184" s="79" t="s">
        <v>1645</v>
      </c>
      <c r="T184" s="47" t="s">
        <v>71</v>
      </c>
      <c r="U184" s="79" t="s">
        <v>1601</v>
      </c>
      <c r="V184" s="79">
        <v>2025</v>
      </c>
      <c r="W184" s="79">
        <v>2025.03</v>
      </c>
      <c r="X184" s="79">
        <v>2025.06</v>
      </c>
      <c r="Y184" s="79">
        <v>20</v>
      </c>
      <c r="Z184" s="79">
        <v>10.4</v>
      </c>
      <c r="AA184" s="79">
        <v>0</v>
      </c>
      <c r="AB184" s="79">
        <v>0</v>
      </c>
      <c r="AC184" s="79">
        <v>9.6</v>
      </c>
      <c r="AD184" s="79">
        <v>120</v>
      </c>
      <c r="AE184" s="79">
        <v>20</v>
      </c>
      <c r="AF184" s="79" t="s">
        <v>72</v>
      </c>
      <c r="AG184" s="79" t="s">
        <v>72</v>
      </c>
      <c r="AH184" s="79" t="s">
        <v>72</v>
      </c>
      <c r="AI184" s="79" t="s">
        <v>73</v>
      </c>
      <c r="AJ184" s="79" t="s">
        <v>72</v>
      </c>
      <c r="AK184" s="79" t="s">
        <v>72</v>
      </c>
      <c r="AL184" s="79" t="s">
        <v>173</v>
      </c>
      <c r="AM184" s="79" t="s">
        <v>72</v>
      </c>
      <c r="AN184" s="79" t="s">
        <v>173</v>
      </c>
      <c r="AO184" s="79" t="s">
        <v>1602</v>
      </c>
      <c r="AP184" s="79">
        <v>15736453136</v>
      </c>
    </row>
    <row r="185" s="25" customFormat="1" ht="17" customHeight="1" spans="1:42">
      <c r="A185" s="47">
        <v>179</v>
      </c>
      <c r="B185" s="48" t="s">
        <v>1646</v>
      </c>
      <c r="C185" s="49" t="s">
        <v>266</v>
      </c>
      <c r="D185" s="49" t="s">
        <v>283</v>
      </c>
      <c r="E185" s="49" t="s">
        <v>741</v>
      </c>
      <c r="F185" s="48" t="s">
        <v>1647</v>
      </c>
      <c r="G185" s="49" t="s">
        <v>58</v>
      </c>
      <c r="H185" s="49" t="s">
        <v>1648</v>
      </c>
      <c r="I185" s="49" t="s">
        <v>1649</v>
      </c>
      <c r="J185" s="49" t="s">
        <v>1650</v>
      </c>
      <c r="K185" s="49" t="s">
        <v>1647</v>
      </c>
      <c r="L185" s="49" t="s">
        <v>1651</v>
      </c>
      <c r="M185" s="64" t="s">
        <v>64</v>
      </c>
      <c r="N185" s="64" t="s">
        <v>65</v>
      </c>
      <c r="O185" s="64" t="s">
        <v>1652</v>
      </c>
      <c r="P185" s="49" t="s">
        <v>1653</v>
      </c>
      <c r="Q185" s="49" t="s">
        <v>1654</v>
      </c>
      <c r="R185" s="49" t="s">
        <v>802</v>
      </c>
      <c r="S185" s="70" t="s">
        <v>70</v>
      </c>
      <c r="T185" s="47" t="s">
        <v>71</v>
      </c>
      <c r="U185" s="47" t="s">
        <v>1655</v>
      </c>
      <c r="V185" s="47">
        <v>2025</v>
      </c>
      <c r="W185" s="47">
        <v>2025.01</v>
      </c>
      <c r="X185" s="47">
        <v>2025.12</v>
      </c>
      <c r="Y185" s="49">
        <v>45.5</v>
      </c>
      <c r="Z185" s="49">
        <v>45.5</v>
      </c>
      <c r="AA185" s="49">
        <v>0</v>
      </c>
      <c r="AB185" s="49">
        <v>0</v>
      </c>
      <c r="AC185" s="49">
        <v>0</v>
      </c>
      <c r="AD185" s="49">
        <v>510</v>
      </c>
      <c r="AE185" s="49">
        <v>123</v>
      </c>
      <c r="AF185" s="49" t="s">
        <v>72</v>
      </c>
      <c r="AG185" s="49" t="s">
        <v>72</v>
      </c>
      <c r="AH185" s="49"/>
      <c r="AI185" s="49" t="s">
        <v>73</v>
      </c>
      <c r="AJ185" s="49" t="s">
        <v>72</v>
      </c>
      <c r="AK185" s="49" t="s">
        <v>72</v>
      </c>
      <c r="AL185" s="49"/>
      <c r="AM185" s="49" t="s">
        <v>72</v>
      </c>
      <c r="AN185" s="49"/>
      <c r="AO185" s="58" t="s">
        <v>1656</v>
      </c>
      <c r="AP185" s="88">
        <v>13996099123</v>
      </c>
    </row>
    <row r="186" s="25" customFormat="1" ht="17" customHeight="1" spans="1:42">
      <c r="A186" s="47">
        <v>180</v>
      </c>
      <c r="B186" s="48" t="s">
        <v>1657</v>
      </c>
      <c r="C186" s="49" t="s">
        <v>54</v>
      </c>
      <c r="D186" s="49" t="s">
        <v>299</v>
      </c>
      <c r="E186" s="49" t="s">
        <v>300</v>
      </c>
      <c r="F186" s="48" t="s">
        <v>1658</v>
      </c>
      <c r="G186" s="49" t="s">
        <v>58</v>
      </c>
      <c r="H186" s="49" t="s">
        <v>1659</v>
      </c>
      <c r="I186" s="49" t="s">
        <v>1660</v>
      </c>
      <c r="J186" s="49" t="s">
        <v>1650</v>
      </c>
      <c r="K186" s="49" t="s">
        <v>1658</v>
      </c>
      <c r="L186" s="49" t="s">
        <v>1661</v>
      </c>
      <c r="M186" s="64" t="s">
        <v>64</v>
      </c>
      <c r="N186" s="64" t="s">
        <v>65</v>
      </c>
      <c r="O186" s="64" t="s">
        <v>1662</v>
      </c>
      <c r="P186" s="49" t="s">
        <v>1653</v>
      </c>
      <c r="Q186" s="49" t="s">
        <v>1663</v>
      </c>
      <c r="R186" s="49" t="s">
        <v>802</v>
      </c>
      <c r="S186" s="70" t="s">
        <v>70</v>
      </c>
      <c r="T186" s="47" t="s">
        <v>71</v>
      </c>
      <c r="U186" s="47" t="s">
        <v>1655</v>
      </c>
      <c r="V186" s="47">
        <v>2025</v>
      </c>
      <c r="W186" s="47">
        <v>2025.01</v>
      </c>
      <c r="X186" s="47">
        <v>2025.12</v>
      </c>
      <c r="Y186" s="49">
        <v>450</v>
      </c>
      <c r="Z186" s="49">
        <v>450</v>
      </c>
      <c r="AA186" s="49">
        <v>0</v>
      </c>
      <c r="AB186" s="49">
        <v>0</v>
      </c>
      <c r="AC186" s="49">
        <v>0</v>
      </c>
      <c r="AD186" s="49">
        <v>1550</v>
      </c>
      <c r="AE186" s="49">
        <v>165</v>
      </c>
      <c r="AF186" s="49" t="s">
        <v>72</v>
      </c>
      <c r="AG186" s="49" t="s">
        <v>72</v>
      </c>
      <c r="AH186" s="49"/>
      <c r="AI186" s="49" t="s">
        <v>73</v>
      </c>
      <c r="AJ186" s="49" t="s">
        <v>72</v>
      </c>
      <c r="AK186" s="49" t="s">
        <v>72</v>
      </c>
      <c r="AL186" s="49"/>
      <c r="AM186" s="49" t="s">
        <v>72</v>
      </c>
      <c r="AN186" s="49"/>
      <c r="AO186" s="58" t="s">
        <v>1656</v>
      </c>
      <c r="AP186" s="88">
        <v>13996099123</v>
      </c>
    </row>
    <row r="187" s="25" customFormat="1" ht="17" customHeight="1" spans="1:42">
      <c r="A187" s="47">
        <v>181</v>
      </c>
      <c r="B187" s="48" t="s">
        <v>1664</v>
      </c>
      <c r="C187" s="49" t="s">
        <v>266</v>
      </c>
      <c r="D187" s="49" t="s">
        <v>283</v>
      </c>
      <c r="E187" s="49" t="s">
        <v>989</v>
      </c>
      <c r="F187" s="48" t="s">
        <v>1665</v>
      </c>
      <c r="G187" s="49" t="s">
        <v>58</v>
      </c>
      <c r="H187" s="49" t="s">
        <v>1659</v>
      </c>
      <c r="I187" s="49" t="s">
        <v>1649</v>
      </c>
      <c r="J187" s="49" t="s">
        <v>1650</v>
      </c>
      <c r="K187" s="49" t="s">
        <v>1665</v>
      </c>
      <c r="L187" s="49" t="s">
        <v>1666</v>
      </c>
      <c r="M187" s="64" t="s">
        <v>64</v>
      </c>
      <c r="N187" s="64" t="s">
        <v>65</v>
      </c>
      <c r="O187" s="64" t="s">
        <v>1652</v>
      </c>
      <c r="P187" s="49" t="s">
        <v>1653</v>
      </c>
      <c r="Q187" s="49" t="s">
        <v>1667</v>
      </c>
      <c r="R187" s="49" t="s">
        <v>802</v>
      </c>
      <c r="S187" s="70" t="s">
        <v>70</v>
      </c>
      <c r="T187" s="47" t="s">
        <v>71</v>
      </c>
      <c r="U187" s="47" t="s">
        <v>1655</v>
      </c>
      <c r="V187" s="47">
        <v>2025</v>
      </c>
      <c r="W187" s="47">
        <v>2025.01</v>
      </c>
      <c r="X187" s="47">
        <v>2025.12</v>
      </c>
      <c r="Y187" s="49">
        <v>84.5</v>
      </c>
      <c r="Z187" s="49">
        <v>84.5</v>
      </c>
      <c r="AA187" s="49">
        <v>0</v>
      </c>
      <c r="AB187" s="49">
        <v>0</v>
      </c>
      <c r="AC187" s="49">
        <v>0</v>
      </c>
      <c r="AD187" s="49">
        <v>823</v>
      </c>
      <c r="AE187" s="49">
        <v>105</v>
      </c>
      <c r="AF187" s="49" t="s">
        <v>72</v>
      </c>
      <c r="AG187" s="49" t="s">
        <v>72</v>
      </c>
      <c r="AH187" s="49"/>
      <c r="AI187" s="49" t="s">
        <v>73</v>
      </c>
      <c r="AJ187" s="49" t="s">
        <v>72</v>
      </c>
      <c r="AK187" s="49" t="s">
        <v>72</v>
      </c>
      <c r="AL187" s="49"/>
      <c r="AM187" s="49" t="s">
        <v>72</v>
      </c>
      <c r="AN187" s="49"/>
      <c r="AO187" s="58" t="s">
        <v>1656</v>
      </c>
      <c r="AP187" s="88">
        <v>13996099123</v>
      </c>
    </row>
    <row r="188" s="25" customFormat="1" ht="17" customHeight="1" spans="1:42">
      <c r="A188" s="47">
        <v>182</v>
      </c>
      <c r="B188" s="48" t="s">
        <v>1668</v>
      </c>
      <c r="C188" s="49" t="s">
        <v>54</v>
      </c>
      <c r="D188" s="49" t="s">
        <v>180</v>
      </c>
      <c r="E188" s="49" t="s">
        <v>181</v>
      </c>
      <c r="F188" s="48" t="s">
        <v>1669</v>
      </c>
      <c r="G188" s="49" t="s">
        <v>679</v>
      </c>
      <c r="H188" s="49" t="s">
        <v>1670</v>
      </c>
      <c r="I188" s="49" t="s">
        <v>1671</v>
      </c>
      <c r="J188" s="49" t="s">
        <v>1672</v>
      </c>
      <c r="K188" s="49" t="s">
        <v>1671</v>
      </c>
      <c r="L188" s="49" t="s">
        <v>1673</v>
      </c>
      <c r="M188" s="64" t="s">
        <v>241</v>
      </c>
      <c r="N188" s="64" t="s">
        <v>855</v>
      </c>
      <c r="O188" s="64" t="s">
        <v>1674</v>
      </c>
      <c r="P188" s="49" t="s">
        <v>1675</v>
      </c>
      <c r="Q188" s="49" t="s">
        <v>1676</v>
      </c>
      <c r="R188" s="49" t="s">
        <v>190</v>
      </c>
      <c r="S188" s="70" t="s">
        <v>70</v>
      </c>
      <c r="T188" s="47" t="s">
        <v>71</v>
      </c>
      <c r="U188" s="47" t="s">
        <v>1677</v>
      </c>
      <c r="V188" s="47">
        <v>2025</v>
      </c>
      <c r="W188" s="47">
        <v>2025.01</v>
      </c>
      <c r="X188" s="47">
        <v>2025.12</v>
      </c>
      <c r="Y188" s="49">
        <v>60</v>
      </c>
      <c r="Z188" s="49">
        <v>20</v>
      </c>
      <c r="AA188" s="49"/>
      <c r="AB188" s="49"/>
      <c r="AC188" s="49">
        <v>40</v>
      </c>
      <c r="AD188" s="49">
        <v>20</v>
      </c>
      <c r="AE188" s="49">
        <v>8</v>
      </c>
      <c r="AF188" s="49" t="s">
        <v>72</v>
      </c>
      <c r="AG188" s="49" t="s">
        <v>72</v>
      </c>
      <c r="AH188" s="49"/>
      <c r="AI188" s="49" t="s">
        <v>73</v>
      </c>
      <c r="AJ188" s="49" t="s">
        <v>72</v>
      </c>
      <c r="AK188" s="49" t="s">
        <v>72</v>
      </c>
      <c r="AL188" s="49"/>
      <c r="AM188" s="49" t="s">
        <v>73</v>
      </c>
      <c r="AN188" s="49" t="s">
        <v>1678</v>
      </c>
      <c r="AO188" s="58" t="s">
        <v>1679</v>
      </c>
      <c r="AP188" s="88">
        <v>18323575295</v>
      </c>
    </row>
    <row r="189" s="25" customFormat="1" ht="17" customHeight="1" spans="1:42">
      <c r="A189" s="47">
        <v>183</v>
      </c>
      <c r="B189" s="48" t="s">
        <v>1680</v>
      </c>
      <c r="C189" s="49" t="s">
        <v>54</v>
      </c>
      <c r="D189" s="49" t="s">
        <v>180</v>
      </c>
      <c r="E189" s="49" t="s">
        <v>378</v>
      </c>
      <c r="F189" s="48" t="s">
        <v>1681</v>
      </c>
      <c r="G189" s="49" t="s">
        <v>58</v>
      </c>
      <c r="H189" s="49" t="s">
        <v>1670</v>
      </c>
      <c r="I189" s="49" t="s">
        <v>1682</v>
      </c>
      <c r="J189" s="49" t="s">
        <v>1683</v>
      </c>
      <c r="K189" s="49" t="s">
        <v>1684</v>
      </c>
      <c r="L189" s="49" t="s">
        <v>1685</v>
      </c>
      <c r="M189" s="64" t="s">
        <v>241</v>
      </c>
      <c r="N189" s="64" t="s">
        <v>855</v>
      </c>
      <c r="O189" s="64" t="s">
        <v>1686</v>
      </c>
      <c r="P189" s="49" t="s">
        <v>1687</v>
      </c>
      <c r="Q189" s="49" t="s">
        <v>1676</v>
      </c>
      <c r="R189" s="49" t="s">
        <v>190</v>
      </c>
      <c r="S189" s="70" t="s">
        <v>70</v>
      </c>
      <c r="T189" s="47" t="s">
        <v>71</v>
      </c>
      <c r="U189" s="47" t="s">
        <v>1677</v>
      </c>
      <c r="V189" s="47">
        <v>2025</v>
      </c>
      <c r="W189" s="47">
        <v>2025.01</v>
      </c>
      <c r="X189" s="47">
        <v>2025.12</v>
      </c>
      <c r="Y189" s="49">
        <v>50</v>
      </c>
      <c r="Z189" s="49">
        <v>50</v>
      </c>
      <c r="AA189" s="49"/>
      <c r="AB189" s="49"/>
      <c r="AC189" s="49"/>
      <c r="AD189" s="49">
        <v>40</v>
      </c>
      <c r="AE189" s="49">
        <v>2</v>
      </c>
      <c r="AF189" s="49" t="s">
        <v>72</v>
      </c>
      <c r="AG189" s="49" t="s">
        <v>72</v>
      </c>
      <c r="AH189" s="49"/>
      <c r="AI189" s="49" t="s">
        <v>73</v>
      </c>
      <c r="AJ189" s="49" t="s">
        <v>72</v>
      </c>
      <c r="AK189" s="49" t="s">
        <v>72</v>
      </c>
      <c r="AL189" s="49"/>
      <c r="AM189" s="49" t="s">
        <v>73</v>
      </c>
      <c r="AN189" s="49" t="s">
        <v>1678</v>
      </c>
      <c r="AO189" s="58" t="s">
        <v>1679</v>
      </c>
      <c r="AP189" s="88">
        <v>18323575295</v>
      </c>
    </row>
    <row r="190" s="25" customFormat="1" ht="17" customHeight="1" spans="1:42">
      <c r="A190" s="47">
        <v>184</v>
      </c>
      <c r="B190" s="48" t="s">
        <v>1688</v>
      </c>
      <c r="C190" s="49" t="s">
        <v>54</v>
      </c>
      <c r="D190" s="49" t="s">
        <v>547</v>
      </c>
      <c r="E190" s="49" t="s">
        <v>548</v>
      </c>
      <c r="F190" s="48" t="s">
        <v>1689</v>
      </c>
      <c r="G190" s="49" t="s">
        <v>679</v>
      </c>
      <c r="H190" s="49" t="s">
        <v>1690</v>
      </c>
      <c r="I190" s="49" t="s">
        <v>1691</v>
      </c>
      <c r="J190" s="49" t="s">
        <v>1692</v>
      </c>
      <c r="K190" s="49" t="s">
        <v>1693</v>
      </c>
      <c r="L190" s="49" t="s">
        <v>1694</v>
      </c>
      <c r="M190" s="64" t="s">
        <v>241</v>
      </c>
      <c r="N190" s="64" t="s">
        <v>855</v>
      </c>
      <c r="O190" s="64" t="s">
        <v>1695</v>
      </c>
      <c r="P190" s="49" t="s">
        <v>1696</v>
      </c>
      <c r="Q190" s="49" t="s">
        <v>1697</v>
      </c>
      <c r="R190" s="49" t="s">
        <v>568</v>
      </c>
      <c r="S190" s="70" t="s">
        <v>70</v>
      </c>
      <c r="T190" s="49" t="s">
        <v>1698</v>
      </c>
      <c r="U190" s="47" t="s">
        <v>1699</v>
      </c>
      <c r="V190" s="47">
        <v>2025</v>
      </c>
      <c r="W190" s="47">
        <v>2025.01</v>
      </c>
      <c r="X190" s="47">
        <v>2025.12</v>
      </c>
      <c r="Y190" s="49">
        <v>370.74</v>
      </c>
      <c r="Z190" s="49">
        <v>156.22</v>
      </c>
      <c r="AA190" s="49"/>
      <c r="AB190" s="49"/>
      <c r="AC190" s="49">
        <v>214.52</v>
      </c>
      <c r="AD190" s="49">
        <v>35</v>
      </c>
      <c r="AE190" s="49">
        <v>5</v>
      </c>
      <c r="AF190" s="49" t="s">
        <v>72</v>
      </c>
      <c r="AG190" s="49" t="s">
        <v>72</v>
      </c>
      <c r="AH190" s="49" t="s">
        <v>72</v>
      </c>
      <c r="AI190" s="49" t="s">
        <v>73</v>
      </c>
      <c r="AJ190" s="49" t="s">
        <v>73</v>
      </c>
      <c r="AK190" s="49" t="s">
        <v>73</v>
      </c>
      <c r="AL190" s="49"/>
      <c r="AM190" s="49" t="s">
        <v>73</v>
      </c>
      <c r="AN190" s="49" t="s">
        <v>1678</v>
      </c>
      <c r="AO190" s="58" t="s">
        <v>1679</v>
      </c>
      <c r="AP190" s="88">
        <v>18323575295</v>
      </c>
    </row>
    <row r="191" s="25" customFormat="1" ht="17" customHeight="1" spans="1:42">
      <c r="A191" s="47">
        <v>185</v>
      </c>
      <c r="B191" s="48" t="s">
        <v>1700</v>
      </c>
      <c r="C191" s="49" t="s">
        <v>54</v>
      </c>
      <c r="D191" s="49" t="s">
        <v>299</v>
      </c>
      <c r="E191" s="49" t="s">
        <v>300</v>
      </c>
      <c r="F191" s="48" t="s">
        <v>1701</v>
      </c>
      <c r="G191" s="49" t="s">
        <v>58</v>
      </c>
      <c r="H191" s="49" t="s">
        <v>1702</v>
      </c>
      <c r="I191" s="49" t="s">
        <v>1703</v>
      </c>
      <c r="J191" s="49" t="s">
        <v>1704</v>
      </c>
      <c r="K191" s="49" t="s">
        <v>1705</v>
      </c>
      <c r="L191" s="49" t="s">
        <v>1706</v>
      </c>
      <c r="M191" s="64" t="s">
        <v>241</v>
      </c>
      <c r="N191" s="64" t="s">
        <v>855</v>
      </c>
      <c r="O191" s="64" t="s">
        <v>1707</v>
      </c>
      <c r="P191" s="49" t="s">
        <v>1708</v>
      </c>
      <c r="Q191" s="49" t="s">
        <v>1709</v>
      </c>
      <c r="R191" s="49" t="s">
        <v>1710</v>
      </c>
      <c r="S191" s="70" t="s">
        <v>70</v>
      </c>
      <c r="T191" s="47" t="s">
        <v>71</v>
      </c>
      <c r="U191" s="47" t="s">
        <v>1677</v>
      </c>
      <c r="V191" s="47">
        <v>2025</v>
      </c>
      <c r="W191" s="47">
        <v>2025.01</v>
      </c>
      <c r="X191" s="47">
        <v>2025.12</v>
      </c>
      <c r="Y191" s="49">
        <v>70</v>
      </c>
      <c r="Z191" s="49">
        <v>50</v>
      </c>
      <c r="AA191" s="49"/>
      <c r="AB191" s="49"/>
      <c r="AC191" s="49">
        <v>20</v>
      </c>
      <c r="AD191" s="49">
        <v>16</v>
      </c>
      <c r="AE191" s="49">
        <v>4</v>
      </c>
      <c r="AF191" s="49" t="s">
        <v>72</v>
      </c>
      <c r="AG191" s="49" t="s">
        <v>72</v>
      </c>
      <c r="AH191" s="49" t="s">
        <v>72</v>
      </c>
      <c r="AI191" s="49" t="s">
        <v>73</v>
      </c>
      <c r="AJ191" s="49" t="s">
        <v>72</v>
      </c>
      <c r="AK191" s="49" t="s">
        <v>72</v>
      </c>
      <c r="AL191" s="49"/>
      <c r="AM191" s="49" t="s">
        <v>72</v>
      </c>
      <c r="AN191" s="49"/>
      <c r="AO191" s="58" t="s">
        <v>1679</v>
      </c>
      <c r="AP191" s="88">
        <v>18323575295</v>
      </c>
    </row>
    <row r="192" s="25" customFormat="1" ht="17" customHeight="1" spans="1:42">
      <c r="A192" s="47">
        <v>186</v>
      </c>
      <c r="B192" s="48" t="s">
        <v>1711</v>
      </c>
      <c r="C192" s="49" t="s">
        <v>54</v>
      </c>
      <c r="D192" s="49" t="s">
        <v>180</v>
      </c>
      <c r="E192" s="49" t="s">
        <v>1712</v>
      </c>
      <c r="F192" s="48" t="s">
        <v>1713</v>
      </c>
      <c r="G192" s="49" t="s">
        <v>58</v>
      </c>
      <c r="H192" s="49" t="s">
        <v>1714</v>
      </c>
      <c r="I192" s="49" t="s">
        <v>1715</v>
      </c>
      <c r="J192" s="49" t="s">
        <v>1716</v>
      </c>
      <c r="K192" s="49" t="s">
        <v>1715</v>
      </c>
      <c r="L192" s="49" t="s">
        <v>1717</v>
      </c>
      <c r="M192" s="64" t="s">
        <v>241</v>
      </c>
      <c r="N192" s="64" t="s">
        <v>855</v>
      </c>
      <c r="O192" s="64" t="s">
        <v>1718</v>
      </c>
      <c r="P192" s="49" t="s">
        <v>1719</v>
      </c>
      <c r="Q192" s="49" t="s">
        <v>1720</v>
      </c>
      <c r="R192" s="49" t="s">
        <v>190</v>
      </c>
      <c r="S192" s="70" t="s">
        <v>1721</v>
      </c>
      <c r="T192" s="47" t="s">
        <v>71</v>
      </c>
      <c r="U192" s="47" t="s">
        <v>1677</v>
      </c>
      <c r="V192" s="47">
        <v>2025</v>
      </c>
      <c r="W192" s="47">
        <v>2025.01</v>
      </c>
      <c r="X192" s="47">
        <v>2025.12</v>
      </c>
      <c r="Y192" s="49">
        <v>40</v>
      </c>
      <c r="Z192" s="49">
        <v>40</v>
      </c>
      <c r="AA192" s="49"/>
      <c r="AB192" s="49"/>
      <c r="AC192" s="49">
        <v>0</v>
      </c>
      <c r="AD192" s="49">
        <v>150</v>
      </c>
      <c r="AE192" s="49">
        <v>60</v>
      </c>
      <c r="AF192" s="49" t="s">
        <v>72</v>
      </c>
      <c r="AG192" s="49" t="s">
        <v>72</v>
      </c>
      <c r="AH192" s="49" t="s">
        <v>72</v>
      </c>
      <c r="AI192" s="49" t="s">
        <v>73</v>
      </c>
      <c r="AJ192" s="49" t="s">
        <v>72</v>
      </c>
      <c r="AK192" s="49" t="s">
        <v>72</v>
      </c>
      <c r="AL192" s="49"/>
      <c r="AM192" s="49" t="s">
        <v>73</v>
      </c>
      <c r="AN192" s="49" t="s">
        <v>1678</v>
      </c>
      <c r="AO192" s="58" t="s">
        <v>1679</v>
      </c>
      <c r="AP192" s="88">
        <v>18323575295</v>
      </c>
    </row>
    <row r="193" s="25" customFormat="1" ht="17" customHeight="1" spans="1:42">
      <c r="A193" s="47">
        <v>187</v>
      </c>
      <c r="B193" s="48" t="s">
        <v>1722</v>
      </c>
      <c r="C193" s="49" t="s">
        <v>54</v>
      </c>
      <c r="D193" s="49" t="s">
        <v>180</v>
      </c>
      <c r="E193" s="49" t="s">
        <v>1723</v>
      </c>
      <c r="F193" s="48" t="s">
        <v>1724</v>
      </c>
      <c r="G193" s="49" t="s">
        <v>58</v>
      </c>
      <c r="H193" s="49" t="s">
        <v>1725</v>
      </c>
      <c r="I193" s="49" t="s">
        <v>1726</v>
      </c>
      <c r="J193" s="49" t="s">
        <v>1727</v>
      </c>
      <c r="K193" s="49" t="s">
        <v>1728</v>
      </c>
      <c r="L193" s="49" t="s">
        <v>1729</v>
      </c>
      <c r="M193" s="64" t="s">
        <v>241</v>
      </c>
      <c r="N193" s="64" t="s">
        <v>855</v>
      </c>
      <c r="O193" s="64" t="s">
        <v>1730</v>
      </c>
      <c r="P193" s="49" t="s">
        <v>1687</v>
      </c>
      <c r="Q193" s="49" t="s">
        <v>1731</v>
      </c>
      <c r="R193" s="49" t="s">
        <v>985</v>
      </c>
      <c r="S193" s="70" t="s">
        <v>70</v>
      </c>
      <c r="T193" s="47" t="s">
        <v>71</v>
      </c>
      <c r="U193" s="47" t="s">
        <v>1677</v>
      </c>
      <c r="V193" s="47">
        <v>2025</v>
      </c>
      <c r="W193" s="47">
        <v>2025.01</v>
      </c>
      <c r="X193" s="47">
        <v>2025.12</v>
      </c>
      <c r="Y193" s="49">
        <v>135</v>
      </c>
      <c r="Z193" s="49">
        <v>90</v>
      </c>
      <c r="AA193" s="49"/>
      <c r="AB193" s="49"/>
      <c r="AC193" s="49">
        <v>45</v>
      </c>
      <c r="AD193" s="49">
        <v>35</v>
      </c>
      <c r="AE193" s="49">
        <v>10</v>
      </c>
      <c r="AF193" s="49" t="s">
        <v>72</v>
      </c>
      <c r="AG193" s="49" t="s">
        <v>72</v>
      </c>
      <c r="AH193" s="49" t="s">
        <v>72</v>
      </c>
      <c r="AI193" s="49" t="s">
        <v>73</v>
      </c>
      <c r="AJ193" s="49" t="s">
        <v>72</v>
      </c>
      <c r="AK193" s="49" t="s">
        <v>72</v>
      </c>
      <c r="AL193" s="49"/>
      <c r="AM193" s="49" t="s">
        <v>73</v>
      </c>
      <c r="AN193" s="49" t="s">
        <v>1678</v>
      </c>
      <c r="AO193" s="58" t="s">
        <v>1679</v>
      </c>
      <c r="AP193" s="88">
        <v>18323575295</v>
      </c>
    </row>
    <row r="194" s="25" customFormat="1" ht="17" customHeight="1" spans="1:42">
      <c r="A194" s="47">
        <v>188</v>
      </c>
      <c r="B194" s="48" t="s">
        <v>1732</v>
      </c>
      <c r="C194" s="49" t="s">
        <v>54</v>
      </c>
      <c r="D194" s="49" t="s">
        <v>180</v>
      </c>
      <c r="E194" s="49" t="s">
        <v>1712</v>
      </c>
      <c r="F194" s="48" t="s">
        <v>1733</v>
      </c>
      <c r="G194" s="49" t="s">
        <v>58</v>
      </c>
      <c r="H194" s="49" t="s">
        <v>1734</v>
      </c>
      <c r="I194" s="49" t="s">
        <v>1735</v>
      </c>
      <c r="J194" s="49" t="s">
        <v>1736</v>
      </c>
      <c r="K194" s="49" t="s">
        <v>1735</v>
      </c>
      <c r="L194" s="49" t="s">
        <v>1737</v>
      </c>
      <c r="M194" s="64" t="s">
        <v>241</v>
      </c>
      <c r="N194" s="64" t="s">
        <v>855</v>
      </c>
      <c r="O194" s="64" t="s">
        <v>1737</v>
      </c>
      <c r="P194" s="49" t="s">
        <v>1738</v>
      </c>
      <c r="Q194" s="49" t="s">
        <v>1739</v>
      </c>
      <c r="R194" s="49" t="s">
        <v>190</v>
      </c>
      <c r="S194" s="70" t="s">
        <v>1721</v>
      </c>
      <c r="T194" s="47" t="s">
        <v>71</v>
      </c>
      <c r="U194" s="47" t="s">
        <v>1677</v>
      </c>
      <c r="V194" s="47">
        <v>2025</v>
      </c>
      <c r="W194" s="47">
        <v>2025.01</v>
      </c>
      <c r="X194" s="47">
        <v>2025.12</v>
      </c>
      <c r="Y194" s="49">
        <v>20</v>
      </c>
      <c r="Z194" s="49">
        <v>20</v>
      </c>
      <c r="AA194" s="49"/>
      <c r="AB194" s="49"/>
      <c r="AC194" s="49">
        <v>0</v>
      </c>
      <c r="AD194" s="49">
        <v>80</v>
      </c>
      <c r="AE194" s="49">
        <v>37</v>
      </c>
      <c r="AF194" s="49" t="s">
        <v>72</v>
      </c>
      <c r="AG194" s="49" t="s">
        <v>72</v>
      </c>
      <c r="AH194" s="49" t="s">
        <v>72</v>
      </c>
      <c r="AI194" s="49" t="s">
        <v>73</v>
      </c>
      <c r="AJ194" s="49" t="s">
        <v>72</v>
      </c>
      <c r="AK194" s="49" t="s">
        <v>72</v>
      </c>
      <c r="AL194" s="49"/>
      <c r="AM194" s="49" t="s">
        <v>73</v>
      </c>
      <c r="AN194" s="49" t="s">
        <v>1678</v>
      </c>
      <c r="AO194" s="58" t="s">
        <v>1679</v>
      </c>
      <c r="AP194" s="88">
        <v>18323575295</v>
      </c>
    </row>
    <row r="195" s="25" customFormat="1" ht="17" customHeight="1" spans="1:42">
      <c r="A195" s="47">
        <v>189</v>
      </c>
      <c r="B195" s="48" t="s">
        <v>1740</v>
      </c>
      <c r="C195" s="49" t="s">
        <v>54</v>
      </c>
      <c r="D195" s="49" t="s">
        <v>547</v>
      </c>
      <c r="E195" s="49" t="s">
        <v>548</v>
      </c>
      <c r="F195" s="48" t="s">
        <v>1741</v>
      </c>
      <c r="G195" s="49" t="s">
        <v>58</v>
      </c>
      <c r="H195" s="49" t="s">
        <v>1742</v>
      </c>
      <c r="I195" s="49" t="s">
        <v>1743</v>
      </c>
      <c r="J195" s="49" t="s">
        <v>1744</v>
      </c>
      <c r="K195" s="49" t="s">
        <v>1745</v>
      </c>
      <c r="L195" s="49" t="s">
        <v>1746</v>
      </c>
      <c r="M195" s="64" t="s">
        <v>241</v>
      </c>
      <c r="N195" s="64" t="s">
        <v>855</v>
      </c>
      <c r="O195" s="64" t="s">
        <v>1747</v>
      </c>
      <c r="P195" s="49" t="s">
        <v>1748</v>
      </c>
      <c r="Q195" s="49" t="s">
        <v>1709</v>
      </c>
      <c r="R195" s="49" t="s">
        <v>1749</v>
      </c>
      <c r="S195" s="70" t="s">
        <v>70</v>
      </c>
      <c r="T195" s="47" t="s">
        <v>71</v>
      </c>
      <c r="U195" s="47" t="s">
        <v>1677</v>
      </c>
      <c r="V195" s="47">
        <v>2025</v>
      </c>
      <c r="W195" s="47">
        <v>2025.01</v>
      </c>
      <c r="X195" s="47">
        <v>2025.12</v>
      </c>
      <c r="Y195" s="49">
        <v>30</v>
      </c>
      <c r="Z195" s="49">
        <v>15</v>
      </c>
      <c r="AA195" s="49"/>
      <c r="AB195" s="49"/>
      <c r="AC195" s="49">
        <v>15</v>
      </c>
      <c r="AD195" s="49">
        <v>8</v>
      </c>
      <c r="AE195" s="49">
        <v>2</v>
      </c>
      <c r="AF195" s="49" t="s">
        <v>72</v>
      </c>
      <c r="AG195" s="49" t="s">
        <v>72</v>
      </c>
      <c r="AH195" s="49"/>
      <c r="AI195" s="49" t="s">
        <v>73</v>
      </c>
      <c r="AJ195" s="49" t="s">
        <v>72</v>
      </c>
      <c r="AK195" s="49" t="s">
        <v>72</v>
      </c>
      <c r="AL195" s="49"/>
      <c r="AM195" s="49" t="s">
        <v>72</v>
      </c>
      <c r="AN195" s="49"/>
      <c r="AO195" s="58" t="s">
        <v>1679</v>
      </c>
      <c r="AP195" s="88">
        <v>18323575295</v>
      </c>
    </row>
    <row r="196" s="25" customFormat="1" ht="17" customHeight="1" spans="1:42">
      <c r="A196" s="47">
        <v>190</v>
      </c>
      <c r="B196" s="48" t="s">
        <v>1750</v>
      </c>
      <c r="C196" s="49" t="s">
        <v>54</v>
      </c>
      <c r="D196" s="49" t="s">
        <v>547</v>
      </c>
      <c r="E196" s="49" t="s">
        <v>548</v>
      </c>
      <c r="F196" s="48" t="s">
        <v>1751</v>
      </c>
      <c r="G196" s="49" t="s">
        <v>58</v>
      </c>
      <c r="H196" s="49" t="s">
        <v>1742</v>
      </c>
      <c r="I196" s="49" t="s">
        <v>1752</v>
      </c>
      <c r="J196" s="49" t="s">
        <v>1753</v>
      </c>
      <c r="K196" s="49" t="s">
        <v>1754</v>
      </c>
      <c r="L196" s="49" t="s">
        <v>1755</v>
      </c>
      <c r="M196" s="64" t="s">
        <v>241</v>
      </c>
      <c r="N196" s="64" t="s">
        <v>855</v>
      </c>
      <c r="O196" s="64" t="s">
        <v>1756</v>
      </c>
      <c r="P196" s="49" t="s">
        <v>1757</v>
      </c>
      <c r="Q196" s="49" t="s">
        <v>1758</v>
      </c>
      <c r="R196" s="49" t="s">
        <v>1749</v>
      </c>
      <c r="S196" s="70" t="s">
        <v>70</v>
      </c>
      <c r="T196" s="47" t="s">
        <v>71</v>
      </c>
      <c r="U196" s="47" t="s">
        <v>1677</v>
      </c>
      <c r="V196" s="47">
        <v>2025</v>
      </c>
      <c r="W196" s="47">
        <v>2025.01</v>
      </c>
      <c r="X196" s="47">
        <v>2025.12</v>
      </c>
      <c r="Y196" s="49">
        <v>50</v>
      </c>
      <c r="Z196" s="49">
        <v>15</v>
      </c>
      <c r="AA196" s="49"/>
      <c r="AB196" s="49"/>
      <c r="AC196" s="49">
        <v>35</v>
      </c>
      <c r="AD196" s="49">
        <v>16</v>
      </c>
      <c r="AE196" s="49">
        <v>6</v>
      </c>
      <c r="AF196" s="49" t="s">
        <v>72</v>
      </c>
      <c r="AG196" s="49" t="s">
        <v>72</v>
      </c>
      <c r="AH196" s="49"/>
      <c r="AI196" s="49" t="s">
        <v>73</v>
      </c>
      <c r="AJ196" s="49" t="s">
        <v>72</v>
      </c>
      <c r="AK196" s="49" t="s">
        <v>72</v>
      </c>
      <c r="AL196" s="49"/>
      <c r="AM196" s="49" t="s">
        <v>72</v>
      </c>
      <c r="AN196" s="49"/>
      <c r="AO196" s="58" t="s">
        <v>1679</v>
      </c>
      <c r="AP196" s="88">
        <v>18323575295</v>
      </c>
    </row>
    <row r="197" s="25" customFormat="1" ht="17" customHeight="1" spans="1:42">
      <c r="A197" s="47">
        <v>191</v>
      </c>
      <c r="B197" s="48" t="s">
        <v>1759</v>
      </c>
      <c r="C197" s="49" t="s">
        <v>54</v>
      </c>
      <c r="D197" s="49" t="s">
        <v>180</v>
      </c>
      <c r="E197" s="49" t="s">
        <v>378</v>
      </c>
      <c r="F197" s="48" t="s">
        <v>1760</v>
      </c>
      <c r="G197" s="49" t="s">
        <v>58</v>
      </c>
      <c r="H197" s="49" t="s">
        <v>1761</v>
      </c>
      <c r="I197" s="49" t="s">
        <v>1762</v>
      </c>
      <c r="J197" s="49" t="s">
        <v>1763</v>
      </c>
      <c r="K197" s="49" t="s">
        <v>1762</v>
      </c>
      <c r="L197" s="49" t="s">
        <v>1764</v>
      </c>
      <c r="M197" s="64" t="s">
        <v>241</v>
      </c>
      <c r="N197" s="64" t="s">
        <v>855</v>
      </c>
      <c r="O197" s="64" t="s">
        <v>1765</v>
      </c>
      <c r="P197" s="49" t="s">
        <v>1675</v>
      </c>
      <c r="Q197" s="49" t="s">
        <v>1766</v>
      </c>
      <c r="R197" s="49" t="s">
        <v>1749</v>
      </c>
      <c r="S197" s="70" t="s">
        <v>70</v>
      </c>
      <c r="T197" s="47" t="s">
        <v>71</v>
      </c>
      <c r="U197" s="47" t="s">
        <v>1677</v>
      </c>
      <c r="V197" s="47">
        <v>2025</v>
      </c>
      <c r="W197" s="47">
        <v>2025.01</v>
      </c>
      <c r="X197" s="47">
        <v>2025.12</v>
      </c>
      <c r="Y197" s="49">
        <v>50</v>
      </c>
      <c r="Z197" s="49">
        <v>50</v>
      </c>
      <c r="AA197" s="49"/>
      <c r="AB197" s="49"/>
      <c r="AC197" s="49"/>
      <c r="AD197" s="49">
        <v>10</v>
      </c>
      <c r="AE197" s="49">
        <v>2</v>
      </c>
      <c r="AF197" s="49" t="s">
        <v>72</v>
      </c>
      <c r="AG197" s="49" t="s">
        <v>72</v>
      </c>
      <c r="AH197" s="49"/>
      <c r="AI197" s="49" t="s">
        <v>73</v>
      </c>
      <c r="AJ197" s="49" t="s">
        <v>72</v>
      </c>
      <c r="AK197" s="49" t="s">
        <v>72</v>
      </c>
      <c r="AL197" s="49"/>
      <c r="AM197" s="49" t="s">
        <v>73</v>
      </c>
      <c r="AN197" s="49" t="s">
        <v>1678</v>
      </c>
      <c r="AO197" s="58" t="s">
        <v>1679</v>
      </c>
      <c r="AP197" s="88">
        <v>18323575295</v>
      </c>
    </row>
    <row r="198" s="25" customFormat="1" ht="17" customHeight="1" spans="1:42">
      <c r="A198" s="47">
        <v>192</v>
      </c>
      <c r="B198" s="48" t="s">
        <v>1767</v>
      </c>
      <c r="C198" s="49" t="s">
        <v>266</v>
      </c>
      <c r="D198" s="49" t="s">
        <v>1768</v>
      </c>
      <c r="E198" s="49" t="s">
        <v>284</v>
      </c>
      <c r="F198" s="48" t="s">
        <v>1769</v>
      </c>
      <c r="G198" s="49" t="s">
        <v>58</v>
      </c>
      <c r="H198" s="49" t="s">
        <v>1770</v>
      </c>
      <c r="I198" s="49" t="s">
        <v>1771</v>
      </c>
      <c r="J198" s="49" t="s">
        <v>1772</v>
      </c>
      <c r="K198" s="49" t="s">
        <v>1771</v>
      </c>
      <c r="L198" s="49" t="s">
        <v>1773</v>
      </c>
      <c r="M198" s="64" t="s">
        <v>241</v>
      </c>
      <c r="N198" s="64" t="s">
        <v>855</v>
      </c>
      <c r="O198" s="64" t="s">
        <v>1774</v>
      </c>
      <c r="P198" s="49" t="s">
        <v>1775</v>
      </c>
      <c r="Q198" s="49" t="s">
        <v>1776</v>
      </c>
      <c r="R198" s="49" t="s">
        <v>261</v>
      </c>
      <c r="S198" s="70" t="s">
        <v>70</v>
      </c>
      <c r="T198" s="47" t="s">
        <v>71</v>
      </c>
      <c r="U198" s="47" t="s">
        <v>1699</v>
      </c>
      <c r="V198" s="47">
        <v>2025</v>
      </c>
      <c r="W198" s="47">
        <v>2025.01</v>
      </c>
      <c r="X198" s="47">
        <v>2025.12</v>
      </c>
      <c r="Y198" s="49">
        <v>80</v>
      </c>
      <c r="Z198" s="49">
        <v>80</v>
      </c>
      <c r="AA198" s="49">
        <v>0</v>
      </c>
      <c r="AB198" s="49">
        <v>0</v>
      </c>
      <c r="AC198" s="49"/>
      <c r="AD198" s="49">
        <v>1154</v>
      </c>
      <c r="AE198" s="49">
        <v>46</v>
      </c>
      <c r="AF198" s="49" t="s">
        <v>72</v>
      </c>
      <c r="AG198" s="49" t="s">
        <v>72</v>
      </c>
      <c r="AH198" s="49" t="s">
        <v>73</v>
      </c>
      <c r="AI198" s="49" t="s">
        <v>73</v>
      </c>
      <c r="AJ198" s="49" t="s">
        <v>72</v>
      </c>
      <c r="AK198" s="49" t="s">
        <v>72</v>
      </c>
      <c r="AL198" s="49"/>
      <c r="AM198" s="49" t="s">
        <v>72</v>
      </c>
      <c r="AN198" s="49" t="s">
        <v>1777</v>
      </c>
      <c r="AO198" s="58" t="s">
        <v>1679</v>
      </c>
      <c r="AP198" s="88">
        <v>18323575295</v>
      </c>
    </row>
    <row r="199" s="25" customFormat="1" ht="17" customHeight="1" spans="1:42">
      <c r="A199" s="47">
        <v>193</v>
      </c>
      <c r="B199" s="48" t="s">
        <v>1778</v>
      </c>
      <c r="C199" s="49" t="s">
        <v>54</v>
      </c>
      <c r="D199" s="49" t="s">
        <v>299</v>
      </c>
      <c r="E199" s="49" t="s">
        <v>300</v>
      </c>
      <c r="F199" s="48" t="s">
        <v>1779</v>
      </c>
      <c r="G199" s="49" t="s">
        <v>58</v>
      </c>
      <c r="H199" s="49" t="s">
        <v>1780</v>
      </c>
      <c r="I199" s="49" t="s">
        <v>1781</v>
      </c>
      <c r="J199" s="49" t="s">
        <v>1782</v>
      </c>
      <c r="K199" s="49" t="s">
        <v>1781</v>
      </c>
      <c r="L199" s="49" t="s">
        <v>1779</v>
      </c>
      <c r="M199" s="64" t="s">
        <v>241</v>
      </c>
      <c r="N199" s="64" t="s">
        <v>855</v>
      </c>
      <c r="O199" s="64" t="s">
        <v>1783</v>
      </c>
      <c r="P199" s="49" t="s">
        <v>1784</v>
      </c>
      <c r="Q199" s="49" t="s">
        <v>1785</v>
      </c>
      <c r="R199" s="49" t="s">
        <v>568</v>
      </c>
      <c r="S199" s="70" t="s">
        <v>70</v>
      </c>
      <c r="T199" s="47" t="s">
        <v>71</v>
      </c>
      <c r="U199" s="47" t="s">
        <v>1699</v>
      </c>
      <c r="V199" s="47">
        <v>2025</v>
      </c>
      <c r="W199" s="47">
        <v>2025.01</v>
      </c>
      <c r="X199" s="47">
        <v>2025.12</v>
      </c>
      <c r="Y199" s="49">
        <v>23</v>
      </c>
      <c r="Z199" s="49">
        <v>23</v>
      </c>
      <c r="AA199" s="49">
        <v>0</v>
      </c>
      <c r="AB199" s="49">
        <v>0</v>
      </c>
      <c r="AC199" s="49"/>
      <c r="AD199" s="49">
        <v>235</v>
      </c>
      <c r="AE199" s="49">
        <v>48</v>
      </c>
      <c r="AF199" s="49" t="s">
        <v>72</v>
      </c>
      <c r="AG199" s="49" t="s">
        <v>72</v>
      </c>
      <c r="AH199" s="49" t="s">
        <v>72</v>
      </c>
      <c r="AI199" s="49" t="s">
        <v>73</v>
      </c>
      <c r="AJ199" s="49" t="s">
        <v>72</v>
      </c>
      <c r="AK199" s="49" t="s">
        <v>72</v>
      </c>
      <c r="AL199" s="49"/>
      <c r="AM199" s="49" t="s">
        <v>72</v>
      </c>
      <c r="AN199" s="49" t="s">
        <v>1777</v>
      </c>
      <c r="AO199" s="58" t="s">
        <v>1679</v>
      </c>
      <c r="AP199" s="88">
        <v>18323575295</v>
      </c>
    </row>
    <row r="200" s="25" customFormat="1" ht="17" customHeight="1" spans="1:42">
      <c r="A200" s="47">
        <v>194</v>
      </c>
      <c r="B200" s="48" t="s">
        <v>1786</v>
      </c>
      <c r="C200" s="49" t="s">
        <v>54</v>
      </c>
      <c r="D200" s="49" t="s">
        <v>299</v>
      </c>
      <c r="E200" s="49" t="s">
        <v>300</v>
      </c>
      <c r="F200" s="48" t="s">
        <v>1787</v>
      </c>
      <c r="G200" s="49" t="s">
        <v>58</v>
      </c>
      <c r="H200" s="49" t="s">
        <v>1788</v>
      </c>
      <c r="I200" s="49" t="s">
        <v>1789</v>
      </c>
      <c r="J200" s="49" t="s">
        <v>1790</v>
      </c>
      <c r="K200" s="49" t="s">
        <v>1789</v>
      </c>
      <c r="L200" s="49" t="s">
        <v>1791</v>
      </c>
      <c r="M200" s="64" t="s">
        <v>241</v>
      </c>
      <c r="N200" s="64" t="s">
        <v>65</v>
      </c>
      <c r="O200" s="64" t="s">
        <v>1792</v>
      </c>
      <c r="P200" s="49" t="s">
        <v>1793</v>
      </c>
      <c r="Q200" s="49" t="s">
        <v>1794</v>
      </c>
      <c r="R200" s="49" t="s">
        <v>1795</v>
      </c>
      <c r="S200" s="70" t="s">
        <v>1796</v>
      </c>
      <c r="T200" s="47" t="s">
        <v>71</v>
      </c>
      <c r="U200" s="47" t="s">
        <v>348</v>
      </c>
      <c r="V200" s="47">
        <v>2025</v>
      </c>
      <c r="W200" s="47">
        <v>2025.01</v>
      </c>
      <c r="X200" s="47">
        <v>2025.12</v>
      </c>
      <c r="Y200" s="49">
        <v>16.6</v>
      </c>
      <c r="Z200" s="49">
        <v>16.6</v>
      </c>
      <c r="AA200" s="49"/>
      <c r="AB200" s="49"/>
      <c r="AC200" s="49"/>
      <c r="AD200" s="49">
        <v>890</v>
      </c>
      <c r="AE200" s="49">
        <v>172</v>
      </c>
      <c r="AF200" s="49" t="s">
        <v>72</v>
      </c>
      <c r="AG200" s="49" t="s">
        <v>72</v>
      </c>
      <c r="AH200" s="49" t="s">
        <v>73</v>
      </c>
      <c r="AI200" s="49" t="s">
        <v>73</v>
      </c>
      <c r="AJ200" s="49" t="s">
        <v>72</v>
      </c>
      <c r="AK200" s="49" t="s">
        <v>72</v>
      </c>
      <c r="AL200" s="49" t="s">
        <v>173</v>
      </c>
      <c r="AM200" s="49" t="s">
        <v>72</v>
      </c>
      <c r="AN200" s="49" t="s">
        <v>173</v>
      </c>
      <c r="AO200" s="58" t="s">
        <v>1797</v>
      </c>
      <c r="AP200" s="88">
        <v>13668487479</v>
      </c>
    </row>
    <row r="201" s="25" customFormat="1" ht="17" customHeight="1" spans="1:42">
      <c r="A201" s="47">
        <v>195</v>
      </c>
      <c r="B201" s="48" t="s">
        <v>1798</v>
      </c>
      <c r="C201" s="49" t="s">
        <v>54</v>
      </c>
      <c r="D201" s="49" t="s">
        <v>299</v>
      </c>
      <c r="E201" s="49" t="s">
        <v>1799</v>
      </c>
      <c r="F201" s="48" t="s">
        <v>1800</v>
      </c>
      <c r="G201" s="49" t="s">
        <v>58</v>
      </c>
      <c r="H201" s="49" t="s">
        <v>1801</v>
      </c>
      <c r="I201" s="49" t="s">
        <v>1802</v>
      </c>
      <c r="J201" s="49" t="s">
        <v>1803</v>
      </c>
      <c r="K201" s="49" t="s">
        <v>1802</v>
      </c>
      <c r="L201" s="49" t="s">
        <v>1802</v>
      </c>
      <c r="M201" s="64" t="s">
        <v>241</v>
      </c>
      <c r="N201" s="64" t="s">
        <v>65</v>
      </c>
      <c r="O201" s="64" t="s">
        <v>1804</v>
      </c>
      <c r="P201" s="49" t="s">
        <v>1805</v>
      </c>
      <c r="Q201" s="49" t="s">
        <v>1806</v>
      </c>
      <c r="R201" s="49" t="s">
        <v>1807</v>
      </c>
      <c r="S201" s="70" t="s">
        <v>1808</v>
      </c>
      <c r="T201" s="47" t="s">
        <v>71</v>
      </c>
      <c r="U201" s="47" t="s">
        <v>348</v>
      </c>
      <c r="V201" s="47">
        <v>2025</v>
      </c>
      <c r="W201" s="47">
        <v>2025.01</v>
      </c>
      <c r="X201" s="47">
        <v>2025.12</v>
      </c>
      <c r="Y201" s="49">
        <v>8.6</v>
      </c>
      <c r="Z201" s="49">
        <v>8.6</v>
      </c>
      <c r="AA201" s="49"/>
      <c r="AB201" s="49"/>
      <c r="AC201" s="49">
        <v>0</v>
      </c>
      <c r="AD201" s="49">
        <v>708</v>
      </c>
      <c r="AE201" s="49">
        <v>135</v>
      </c>
      <c r="AF201" s="49" t="s">
        <v>72</v>
      </c>
      <c r="AG201" s="49" t="s">
        <v>72</v>
      </c>
      <c r="AH201" s="49" t="s">
        <v>73</v>
      </c>
      <c r="AI201" s="49" t="s">
        <v>73</v>
      </c>
      <c r="AJ201" s="49" t="s">
        <v>72</v>
      </c>
      <c r="AK201" s="49" t="s">
        <v>72</v>
      </c>
      <c r="AL201" s="49" t="s">
        <v>173</v>
      </c>
      <c r="AM201" s="49" t="s">
        <v>72</v>
      </c>
      <c r="AN201" s="49" t="s">
        <v>173</v>
      </c>
      <c r="AO201" s="58" t="s">
        <v>1809</v>
      </c>
      <c r="AP201" s="88">
        <v>15310731878</v>
      </c>
    </row>
    <row r="202" s="25" customFormat="1" ht="17" customHeight="1" spans="1:42">
      <c r="A202" s="47">
        <v>196</v>
      </c>
      <c r="B202" s="48" t="s">
        <v>1810</v>
      </c>
      <c r="C202" s="49" t="s">
        <v>54</v>
      </c>
      <c r="D202" s="49" t="s">
        <v>299</v>
      </c>
      <c r="E202" s="49" t="s">
        <v>300</v>
      </c>
      <c r="F202" s="48" t="s">
        <v>1811</v>
      </c>
      <c r="G202" s="49" t="s">
        <v>58</v>
      </c>
      <c r="H202" s="49" t="s">
        <v>1812</v>
      </c>
      <c r="I202" s="49" t="s">
        <v>1813</v>
      </c>
      <c r="J202" s="49" t="s">
        <v>1814</v>
      </c>
      <c r="K202" s="49" t="s">
        <v>1813</v>
      </c>
      <c r="L202" s="49" t="s">
        <v>1815</v>
      </c>
      <c r="M202" s="64" t="s">
        <v>241</v>
      </c>
      <c r="N202" s="64" t="s">
        <v>65</v>
      </c>
      <c r="O202" s="64" t="s">
        <v>1816</v>
      </c>
      <c r="P202" s="49" t="s">
        <v>1805</v>
      </c>
      <c r="Q202" s="49" t="s">
        <v>1817</v>
      </c>
      <c r="R202" s="49" t="s">
        <v>1795</v>
      </c>
      <c r="S202" s="70" t="s">
        <v>1796</v>
      </c>
      <c r="T202" s="47" t="s">
        <v>71</v>
      </c>
      <c r="U202" s="47" t="s">
        <v>348</v>
      </c>
      <c r="V202" s="47">
        <v>2025</v>
      </c>
      <c r="W202" s="47">
        <v>2025.01</v>
      </c>
      <c r="X202" s="47">
        <v>2025.12</v>
      </c>
      <c r="Y202" s="49">
        <v>48</v>
      </c>
      <c r="Z202" s="49">
        <v>24</v>
      </c>
      <c r="AA202" s="49"/>
      <c r="AB202" s="49"/>
      <c r="AC202" s="49">
        <v>24</v>
      </c>
      <c r="AD202" s="49">
        <v>3026</v>
      </c>
      <c r="AE202" s="49">
        <v>534</v>
      </c>
      <c r="AF202" s="49" t="s">
        <v>72</v>
      </c>
      <c r="AG202" s="49" t="s">
        <v>72</v>
      </c>
      <c r="AH202" s="49" t="s">
        <v>73</v>
      </c>
      <c r="AI202" s="49" t="s">
        <v>73</v>
      </c>
      <c r="AJ202" s="49"/>
      <c r="AK202" s="49" t="s">
        <v>72</v>
      </c>
      <c r="AL202" s="49" t="s">
        <v>173</v>
      </c>
      <c r="AM202" s="49" t="s">
        <v>72</v>
      </c>
      <c r="AN202" s="49" t="s">
        <v>173</v>
      </c>
      <c r="AO202" s="58" t="s">
        <v>1818</v>
      </c>
      <c r="AP202" s="88">
        <v>15320761901</v>
      </c>
    </row>
    <row r="203" s="25" customFormat="1" ht="17" customHeight="1" spans="1:42">
      <c r="A203" s="47">
        <v>197</v>
      </c>
      <c r="B203" s="48" t="s">
        <v>1819</v>
      </c>
      <c r="C203" s="49" t="s">
        <v>54</v>
      </c>
      <c r="D203" s="49" t="s">
        <v>299</v>
      </c>
      <c r="E203" s="49" t="s">
        <v>300</v>
      </c>
      <c r="F203" s="48" t="s">
        <v>1820</v>
      </c>
      <c r="G203" s="49" t="s">
        <v>58</v>
      </c>
      <c r="H203" s="49" t="s">
        <v>1821</v>
      </c>
      <c r="I203" s="49" t="s">
        <v>1822</v>
      </c>
      <c r="J203" s="49" t="s">
        <v>1823</v>
      </c>
      <c r="K203" s="49" t="s">
        <v>1822</v>
      </c>
      <c r="L203" s="49" t="s">
        <v>1824</v>
      </c>
      <c r="M203" s="64" t="s">
        <v>241</v>
      </c>
      <c r="N203" s="64" t="s">
        <v>65</v>
      </c>
      <c r="O203" s="64" t="s">
        <v>1825</v>
      </c>
      <c r="P203" s="49" t="s">
        <v>1805</v>
      </c>
      <c r="Q203" s="49" t="s">
        <v>1826</v>
      </c>
      <c r="R203" s="49" t="s">
        <v>1795</v>
      </c>
      <c r="S203" s="70" t="s">
        <v>1796</v>
      </c>
      <c r="T203" s="47" t="s">
        <v>71</v>
      </c>
      <c r="U203" s="47" t="s">
        <v>348</v>
      </c>
      <c r="V203" s="47">
        <v>2025</v>
      </c>
      <c r="W203" s="47">
        <v>2025.01</v>
      </c>
      <c r="X203" s="47">
        <v>2025.12</v>
      </c>
      <c r="Y203" s="49">
        <v>34.5</v>
      </c>
      <c r="Z203" s="49">
        <v>22.5</v>
      </c>
      <c r="AA203" s="49"/>
      <c r="AB203" s="49"/>
      <c r="AC203" s="49">
        <v>12</v>
      </c>
      <c r="AD203" s="49">
        <v>20</v>
      </c>
      <c r="AE203" s="49">
        <v>9</v>
      </c>
      <c r="AF203" s="49" t="s">
        <v>72</v>
      </c>
      <c r="AG203" s="49" t="s">
        <v>72</v>
      </c>
      <c r="AH203" s="49" t="s">
        <v>72</v>
      </c>
      <c r="AI203" s="49" t="s">
        <v>73</v>
      </c>
      <c r="AJ203" s="49" t="s">
        <v>72</v>
      </c>
      <c r="AK203" s="49" t="s">
        <v>72</v>
      </c>
      <c r="AL203" s="49" t="s">
        <v>173</v>
      </c>
      <c r="AM203" s="49" t="s">
        <v>72</v>
      </c>
      <c r="AN203" s="49" t="s">
        <v>173</v>
      </c>
      <c r="AO203" s="58" t="s">
        <v>444</v>
      </c>
      <c r="AP203" s="88">
        <v>18723586111</v>
      </c>
    </row>
    <row r="204" s="25" customFormat="1" ht="17" customHeight="1" spans="1:42">
      <c r="A204" s="47">
        <v>198</v>
      </c>
      <c r="B204" s="48" t="s">
        <v>1827</v>
      </c>
      <c r="C204" s="49" t="s">
        <v>54</v>
      </c>
      <c r="D204" s="49" t="s">
        <v>299</v>
      </c>
      <c r="E204" s="49" t="s">
        <v>300</v>
      </c>
      <c r="F204" s="48" t="s">
        <v>1828</v>
      </c>
      <c r="G204" s="49" t="s">
        <v>58</v>
      </c>
      <c r="H204" s="49" t="s">
        <v>1829</v>
      </c>
      <c r="I204" s="49" t="s">
        <v>1830</v>
      </c>
      <c r="J204" s="49" t="s">
        <v>1831</v>
      </c>
      <c r="K204" s="49" t="s">
        <v>1830</v>
      </c>
      <c r="L204" s="49" t="s">
        <v>1832</v>
      </c>
      <c r="M204" s="64" t="s">
        <v>241</v>
      </c>
      <c r="N204" s="64" t="s">
        <v>65</v>
      </c>
      <c r="O204" s="64" t="s">
        <v>1833</v>
      </c>
      <c r="P204" s="49" t="s">
        <v>1805</v>
      </c>
      <c r="Q204" s="49" t="s">
        <v>1834</v>
      </c>
      <c r="R204" s="49" t="s">
        <v>1795</v>
      </c>
      <c r="S204" s="70" t="s">
        <v>1835</v>
      </c>
      <c r="T204" s="47" t="s">
        <v>71</v>
      </c>
      <c r="U204" s="47" t="s">
        <v>348</v>
      </c>
      <c r="V204" s="47">
        <v>2025</v>
      </c>
      <c r="W204" s="47">
        <v>2025.01</v>
      </c>
      <c r="X204" s="47">
        <v>2025.12</v>
      </c>
      <c r="Y204" s="49">
        <v>34.52</v>
      </c>
      <c r="Z204" s="49">
        <v>25.56</v>
      </c>
      <c r="AA204" s="49"/>
      <c r="AB204" s="49"/>
      <c r="AC204" s="49">
        <v>8.96</v>
      </c>
      <c r="AD204" s="49">
        <v>50</v>
      </c>
      <c r="AE204" s="49">
        <v>9</v>
      </c>
      <c r="AF204" s="49" t="s">
        <v>72</v>
      </c>
      <c r="AG204" s="49" t="s">
        <v>72</v>
      </c>
      <c r="AH204" s="49" t="s">
        <v>72</v>
      </c>
      <c r="AI204" s="49" t="s">
        <v>73</v>
      </c>
      <c r="AJ204" s="49" t="s">
        <v>72</v>
      </c>
      <c r="AK204" s="49" t="s">
        <v>72</v>
      </c>
      <c r="AL204" s="49" t="s">
        <v>173</v>
      </c>
      <c r="AM204" s="49" t="s">
        <v>72</v>
      </c>
      <c r="AN204" s="49" t="s">
        <v>173</v>
      </c>
      <c r="AO204" s="58" t="s">
        <v>444</v>
      </c>
      <c r="AP204" s="88">
        <v>18723586111</v>
      </c>
    </row>
    <row r="205" s="25" customFormat="1" ht="17" customHeight="1" spans="1:42">
      <c r="A205" s="47">
        <v>199</v>
      </c>
      <c r="B205" s="48" t="s">
        <v>1836</v>
      </c>
      <c r="C205" s="49" t="s">
        <v>54</v>
      </c>
      <c r="D205" s="49" t="s">
        <v>299</v>
      </c>
      <c r="E205" s="49" t="s">
        <v>300</v>
      </c>
      <c r="F205" s="48" t="s">
        <v>1837</v>
      </c>
      <c r="G205" s="49" t="s">
        <v>58</v>
      </c>
      <c r="H205" s="49" t="s">
        <v>1838</v>
      </c>
      <c r="I205" s="49" t="s">
        <v>1839</v>
      </c>
      <c r="J205" s="49" t="s">
        <v>1840</v>
      </c>
      <c r="K205" s="49" t="s">
        <v>1839</v>
      </c>
      <c r="L205" s="49" t="s">
        <v>1841</v>
      </c>
      <c r="M205" s="64" t="s">
        <v>241</v>
      </c>
      <c r="N205" s="64" t="s">
        <v>65</v>
      </c>
      <c r="O205" s="64" t="s">
        <v>1842</v>
      </c>
      <c r="P205" s="49" t="s">
        <v>1805</v>
      </c>
      <c r="Q205" s="49" t="s">
        <v>1843</v>
      </c>
      <c r="R205" s="49" t="s">
        <v>1795</v>
      </c>
      <c r="S205" s="70" t="s">
        <v>1844</v>
      </c>
      <c r="T205" s="47" t="s">
        <v>71</v>
      </c>
      <c r="U205" s="47" t="s">
        <v>348</v>
      </c>
      <c r="V205" s="47">
        <v>2025</v>
      </c>
      <c r="W205" s="47">
        <v>2025.01</v>
      </c>
      <c r="X205" s="47">
        <v>2025.12</v>
      </c>
      <c r="Y205" s="49">
        <v>40.6</v>
      </c>
      <c r="Z205" s="49">
        <v>28.6</v>
      </c>
      <c r="AA205" s="49"/>
      <c r="AB205" s="49"/>
      <c r="AC205" s="49">
        <v>12</v>
      </c>
      <c r="AD205" s="49">
        <v>30</v>
      </c>
      <c r="AE205" s="49">
        <v>6</v>
      </c>
      <c r="AF205" s="49" t="s">
        <v>72</v>
      </c>
      <c r="AG205" s="49" t="s">
        <v>72</v>
      </c>
      <c r="AH205" s="49" t="s">
        <v>72</v>
      </c>
      <c r="AI205" s="49" t="s">
        <v>73</v>
      </c>
      <c r="AJ205" s="49" t="s">
        <v>72</v>
      </c>
      <c r="AK205" s="49" t="s">
        <v>72</v>
      </c>
      <c r="AL205" s="49" t="s">
        <v>173</v>
      </c>
      <c r="AM205" s="49" t="s">
        <v>72</v>
      </c>
      <c r="AN205" s="49" t="s">
        <v>173</v>
      </c>
      <c r="AO205" s="58" t="s">
        <v>444</v>
      </c>
      <c r="AP205" s="88">
        <v>18723586111</v>
      </c>
    </row>
    <row r="206" s="25" customFormat="1" ht="17" customHeight="1" spans="1:42">
      <c r="A206" s="47">
        <v>200</v>
      </c>
      <c r="B206" s="48" t="s">
        <v>1845</v>
      </c>
      <c r="C206" s="49" t="s">
        <v>54</v>
      </c>
      <c r="D206" s="49" t="s">
        <v>299</v>
      </c>
      <c r="E206" s="49" t="s">
        <v>300</v>
      </c>
      <c r="F206" s="48" t="s">
        <v>1846</v>
      </c>
      <c r="G206" s="49" t="s">
        <v>58</v>
      </c>
      <c r="H206" s="49" t="s">
        <v>1847</v>
      </c>
      <c r="I206" s="49" t="s">
        <v>1848</v>
      </c>
      <c r="J206" s="49" t="s">
        <v>1849</v>
      </c>
      <c r="K206" s="49" t="s">
        <v>1848</v>
      </c>
      <c r="L206" s="49" t="s">
        <v>1850</v>
      </c>
      <c r="M206" s="64" t="s">
        <v>241</v>
      </c>
      <c r="N206" s="64" t="s">
        <v>65</v>
      </c>
      <c r="O206" s="64" t="s">
        <v>1851</v>
      </c>
      <c r="P206" s="49" t="s">
        <v>1805</v>
      </c>
      <c r="Q206" s="49" t="s">
        <v>1852</v>
      </c>
      <c r="R206" s="49" t="s">
        <v>1795</v>
      </c>
      <c r="S206" s="70" t="s">
        <v>1853</v>
      </c>
      <c r="T206" s="47" t="s">
        <v>71</v>
      </c>
      <c r="U206" s="47" t="s">
        <v>348</v>
      </c>
      <c r="V206" s="47">
        <v>2025</v>
      </c>
      <c r="W206" s="47">
        <v>2025.01</v>
      </c>
      <c r="X206" s="47">
        <v>2025.12</v>
      </c>
      <c r="Y206" s="49">
        <v>40.6</v>
      </c>
      <c r="Z206" s="49">
        <v>24.6</v>
      </c>
      <c r="AA206" s="49"/>
      <c r="AB206" s="49"/>
      <c r="AC206" s="49">
        <v>16</v>
      </c>
      <c r="AD206" s="49">
        <v>7</v>
      </c>
      <c r="AE206" s="49">
        <v>2</v>
      </c>
      <c r="AF206" s="49" t="s">
        <v>72</v>
      </c>
      <c r="AG206" s="49" t="s">
        <v>72</v>
      </c>
      <c r="AH206" s="49" t="s">
        <v>72</v>
      </c>
      <c r="AI206" s="49" t="s">
        <v>73</v>
      </c>
      <c r="AJ206" s="49" t="s">
        <v>72</v>
      </c>
      <c r="AK206" s="49" t="s">
        <v>72</v>
      </c>
      <c r="AL206" s="49" t="s">
        <v>173</v>
      </c>
      <c r="AM206" s="49" t="s">
        <v>72</v>
      </c>
      <c r="AN206" s="49" t="s">
        <v>173</v>
      </c>
      <c r="AO206" s="58" t="s">
        <v>444</v>
      </c>
      <c r="AP206" s="88">
        <v>18723586111</v>
      </c>
    </row>
    <row r="207" s="25" customFormat="1" ht="17" customHeight="1" spans="1:42">
      <c r="A207" s="47">
        <v>201</v>
      </c>
      <c r="B207" s="48" t="s">
        <v>1854</v>
      </c>
      <c r="C207" s="49" t="s">
        <v>54</v>
      </c>
      <c r="D207" s="49" t="s">
        <v>299</v>
      </c>
      <c r="E207" s="49" t="s">
        <v>300</v>
      </c>
      <c r="F207" s="48" t="s">
        <v>1855</v>
      </c>
      <c r="G207" s="49" t="s">
        <v>58</v>
      </c>
      <c r="H207" s="49" t="s">
        <v>1856</v>
      </c>
      <c r="I207" s="49" t="s">
        <v>1857</v>
      </c>
      <c r="J207" s="49" t="s">
        <v>1858</v>
      </c>
      <c r="K207" s="49" t="s">
        <v>1857</v>
      </c>
      <c r="L207" s="49" t="s">
        <v>1850</v>
      </c>
      <c r="M207" s="64" t="s">
        <v>241</v>
      </c>
      <c r="N207" s="64" t="s">
        <v>65</v>
      </c>
      <c r="O207" s="64" t="s">
        <v>1859</v>
      </c>
      <c r="P207" s="49" t="s">
        <v>1805</v>
      </c>
      <c r="Q207" s="49" t="s">
        <v>1860</v>
      </c>
      <c r="R207" s="49" t="s">
        <v>1795</v>
      </c>
      <c r="S207" s="70" t="s">
        <v>1861</v>
      </c>
      <c r="T207" s="47" t="s">
        <v>71</v>
      </c>
      <c r="U207" s="47" t="s">
        <v>348</v>
      </c>
      <c r="V207" s="47">
        <v>2025</v>
      </c>
      <c r="W207" s="47">
        <v>2025.01</v>
      </c>
      <c r="X207" s="47">
        <v>2025.12</v>
      </c>
      <c r="Y207" s="49">
        <v>32</v>
      </c>
      <c r="Z207" s="49">
        <v>16</v>
      </c>
      <c r="AA207" s="49"/>
      <c r="AB207" s="49"/>
      <c r="AC207" s="49">
        <v>16</v>
      </c>
      <c r="AD207" s="49">
        <v>300</v>
      </c>
      <c r="AE207" s="49">
        <v>20</v>
      </c>
      <c r="AF207" s="49" t="s">
        <v>72</v>
      </c>
      <c r="AG207" s="49" t="s">
        <v>72</v>
      </c>
      <c r="AH207" s="49" t="s">
        <v>72</v>
      </c>
      <c r="AI207" s="49" t="s">
        <v>73</v>
      </c>
      <c r="AJ207" s="49" t="s">
        <v>72</v>
      </c>
      <c r="AK207" s="49" t="s">
        <v>72</v>
      </c>
      <c r="AL207" s="49" t="s">
        <v>173</v>
      </c>
      <c r="AM207" s="49" t="s">
        <v>72</v>
      </c>
      <c r="AN207" s="49" t="s">
        <v>173</v>
      </c>
      <c r="AO207" s="58" t="s">
        <v>444</v>
      </c>
      <c r="AP207" s="88">
        <v>18723586111</v>
      </c>
    </row>
    <row r="208" s="25" customFormat="1" ht="17" customHeight="1" spans="1:42">
      <c r="A208" s="47">
        <v>202</v>
      </c>
      <c r="B208" s="48" t="s">
        <v>1862</v>
      </c>
      <c r="C208" s="49" t="s">
        <v>54</v>
      </c>
      <c r="D208" s="49" t="s">
        <v>299</v>
      </c>
      <c r="E208" s="49" t="s">
        <v>300</v>
      </c>
      <c r="F208" s="48" t="s">
        <v>1863</v>
      </c>
      <c r="G208" s="49" t="s">
        <v>58</v>
      </c>
      <c r="H208" s="49" t="s">
        <v>1864</v>
      </c>
      <c r="I208" s="49" t="s">
        <v>1865</v>
      </c>
      <c r="J208" s="49" t="s">
        <v>1866</v>
      </c>
      <c r="K208" s="49" t="s">
        <v>1865</v>
      </c>
      <c r="L208" s="49" t="s">
        <v>1867</v>
      </c>
      <c r="M208" s="64" t="s">
        <v>241</v>
      </c>
      <c r="N208" s="64" t="s">
        <v>65</v>
      </c>
      <c r="O208" s="64" t="s">
        <v>1868</v>
      </c>
      <c r="P208" s="49" t="s">
        <v>1805</v>
      </c>
      <c r="Q208" s="49" t="s">
        <v>1869</v>
      </c>
      <c r="R208" s="49" t="s">
        <v>1795</v>
      </c>
      <c r="S208" s="70" t="s">
        <v>1870</v>
      </c>
      <c r="T208" s="47" t="s">
        <v>71</v>
      </c>
      <c r="U208" s="47" t="s">
        <v>348</v>
      </c>
      <c r="V208" s="47">
        <v>2025</v>
      </c>
      <c r="W208" s="47">
        <v>2025.01</v>
      </c>
      <c r="X208" s="47">
        <v>2025.12</v>
      </c>
      <c r="Y208" s="49">
        <v>16</v>
      </c>
      <c r="Z208" s="49">
        <v>12</v>
      </c>
      <c r="AA208" s="49"/>
      <c r="AB208" s="49"/>
      <c r="AC208" s="49">
        <v>4</v>
      </c>
      <c r="AD208" s="49">
        <v>400</v>
      </c>
      <c r="AE208" s="49">
        <v>40</v>
      </c>
      <c r="AF208" s="49" t="s">
        <v>72</v>
      </c>
      <c r="AG208" s="49" t="s">
        <v>72</v>
      </c>
      <c r="AH208" s="49" t="s">
        <v>72</v>
      </c>
      <c r="AI208" s="49" t="s">
        <v>73</v>
      </c>
      <c r="AJ208" s="49" t="s">
        <v>72</v>
      </c>
      <c r="AK208" s="49" t="s">
        <v>72</v>
      </c>
      <c r="AL208" s="49" t="s">
        <v>173</v>
      </c>
      <c r="AM208" s="49" t="s">
        <v>72</v>
      </c>
      <c r="AN208" s="49" t="s">
        <v>173</v>
      </c>
      <c r="AO208" s="58" t="s">
        <v>444</v>
      </c>
      <c r="AP208" s="88">
        <v>18723586111</v>
      </c>
    </row>
    <row r="209" s="25" customFormat="1" ht="17" customHeight="1" spans="1:42">
      <c r="A209" s="47">
        <v>203</v>
      </c>
      <c r="B209" s="48" t="s">
        <v>1871</v>
      </c>
      <c r="C209" s="49" t="s">
        <v>54</v>
      </c>
      <c r="D209" s="49" t="s">
        <v>547</v>
      </c>
      <c r="E209" s="49" t="s">
        <v>1872</v>
      </c>
      <c r="F209" s="48" t="s">
        <v>1873</v>
      </c>
      <c r="G209" s="49" t="s">
        <v>58</v>
      </c>
      <c r="H209" s="49" t="s">
        <v>1874</v>
      </c>
      <c r="I209" s="49" t="s">
        <v>1875</v>
      </c>
      <c r="J209" s="49" t="s">
        <v>1876</v>
      </c>
      <c r="K209" s="49" t="s">
        <v>1875</v>
      </c>
      <c r="L209" s="49" t="s">
        <v>1877</v>
      </c>
      <c r="M209" s="64" t="s">
        <v>241</v>
      </c>
      <c r="N209" s="64" t="s">
        <v>65</v>
      </c>
      <c r="O209" s="64" t="s">
        <v>1878</v>
      </c>
      <c r="P209" s="49" t="s">
        <v>1879</v>
      </c>
      <c r="Q209" s="49" t="s">
        <v>1880</v>
      </c>
      <c r="R209" s="49" t="s">
        <v>1795</v>
      </c>
      <c r="S209" s="70" t="s">
        <v>1881</v>
      </c>
      <c r="T209" s="47" t="s">
        <v>71</v>
      </c>
      <c r="U209" s="47" t="s">
        <v>348</v>
      </c>
      <c r="V209" s="47">
        <v>2025</v>
      </c>
      <c r="W209" s="47">
        <v>2025.01</v>
      </c>
      <c r="X209" s="47">
        <v>2025.12</v>
      </c>
      <c r="Y209" s="49">
        <v>25</v>
      </c>
      <c r="Z209" s="49">
        <v>25</v>
      </c>
      <c r="AA209" s="49"/>
      <c r="AB209" s="49"/>
      <c r="AC209" s="49">
        <v>0</v>
      </c>
      <c r="AD209" s="49">
        <v>10</v>
      </c>
      <c r="AE209" s="49">
        <v>4</v>
      </c>
      <c r="AF209" s="49" t="s">
        <v>72</v>
      </c>
      <c r="AG209" s="49" t="s">
        <v>72</v>
      </c>
      <c r="AH209" s="49" t="s">
        <v>72</v>
      </c>
      <c r="AI209" s="49" t="s">
        <v>73</v>
      </c>
      <c r="AJ209" s="49" t="s">
        <v>72</v>
      </c>
      <c r="AK209" s="49" t="s">
        <v>72</v>
      </c>
      <c r="AL209" s="49" t="s">
        <v>173</v>
      </c>
      <c r="AM209" s="49" t="s">
        <v>72</v>
      </c>
      <c r="AN209" s="49" t="s">
        <v>173</v>
      </c>
      <c r="AO209" s="58" t="s">
        <v>444</v>
      </c>
      <c r="AP209" s="88">
        <v>18723586111</v>
      </c>
    </row>
    <row r="210" s="25" customFormat="1" ht="17" customHeight="1" spans="1:42">
      <c r="A210" s="47">
        <v>204</v>
      </c>
      <c r="B210" s="48" t="s">
        <v>1882</v>
      </c>
      <c r="C210" s="49" t="s">
        <v>54</v>
      </c>
      <c r="D210" s="49" t="s">
        <v>299</v>
      </c>
      <c r="E210" s="49" t="s">
        <v>300</v>
      </c>
      <c r="F210" s="48" t="s">
        <v>1883</v>
      </c>
      <c r="G210" s="49" t="s">
        <v>58</v>
      </c>
      <c r="H210" s="49" t="s">
        <v>1884</v>
      </c>
      <c r="I210" s="49" t="s">
        <v>1885</v>
      </c>
      <c r="J210" s="49" t="s">
        <v>1886</v>
      </c>
      <c r="K210" s="49" t="s">
        <v>1883</v>
      </c>
      <c r="L210" s="49" t="s">
        <v>1883</v>
      </c>
      <c r="M210" s="64" t="s">
        <v>241</v>
      </c>
      <c r="N210" s="64" t="s">
        <v>65</v>
      </c>
      <c r="O210" s="64" t="s">
        <v>1887</v>
      </c>
      <c r="P210" s="49" t="s">
        <v>1888</v>
      </c>
      <c r="Q210" s="49" t="s">
        <v>1889</v>
      </c>
      <c r="R210" s="49" t="s">
        <v>568</v>
      </c>
      <c r="S210" s="70" t="s">
        <v>968</v>
      </c>
      <c r="T210" s="47" t="s">
        <v>71</v>
      </c>
      <c r="U210" s="47" t="s">
        <v>348</v>
      </c>
      <c r="V210" s="47">
        <v>2025</v>
      </c>
      <c r="W210" s="47">
        <v>2025.01</v>
      </c>
      <c r="X210" s="47">
        <v>2025.12</v>
      </c>
      <c r="Y210" s="49">
        <v>67.5</v>
      </c>
      <c r="Z210" s="49">
        <v>67.5</v>
      </c>
      <c r="AA210" s="49"/>
      <c r="AB210" s="49"/>
      <c r="AC210" s="49">
        <v>0</v>
      </c>
      <c r="AD210" s="49">
        <v>30</v>
      </c>
      <c r="AE210" s="49">
        <v>6</v>
      </c>
      <c r="AF210" s="49" t="s">
        <v>72</v>
      </c>
      <c r="AG210" s="49" t="s">
        <v>72</v>
      </c>
      <c r="AH210" s="49" t="s">
        <v>72</v>
      </c>
      <c r="AI210" s="49" t="s">
        <v>73</v>
      </c>
      <c r="AJ210" s="49" t="s">
        <v>72</v>
      </c>
      <c r="AK210" s="49" t="s">
        <v>72</v>
      </c>
      <c r="AL210" s="49" t="s">
        <v>173</v>
      </c>
      <c r="AM210" s="49" t="s">
        <v>72</v>
      </c>
      <c r="AN210" s="49" t="s">
        <v>173</v>
      </c>
      <c r="AO210" s="58" t="s">
        <v>444</v>
      </c>
      <c r="AP210" s="88">
        <v>18723586111</v>
      </c>
    </row>
    <row r="211" s="25" customFormat="1" ht="17" customHeight="1" spans="1:42">
      <c r="A211" s="47">
        <v>205</v>
      </c>
      <c r="B211" s="48" t="s">
        <v>1890</v>
      </c>
      <c r="C211" s="49" t="s">
        <v>54</v>
      </c>
      <c r="D211" s="49" t="s">
        <v>299</v>
      </c>
      <c r="E211" s="49" t="s">
        <v>300</v>
      </c>
      <c r="F211" s="48" t="s">
        <v>1891</v>
      </c>
      <c r="G211" s="49" t="s">
        <v>58</v>
      </c>
      <c r="H211" s="49" t="s">
        <v>1821</v>
      </c>
      <c r="I211" s="49" t="s">
        <v>1892</v>
      </c>
      <c r="J211" s="49" t="s">
        <v>1893</v>
      </c>
      <c r="K211" s="49" t="s">
        <v>1892</v>
      </c>
      <c r="L211" s="49" t="s">
        <v>1894</v>
      </c>
      <c r="M211" s="64" t="s">
        <v>241</v>
      </c>
      <c r="N211" s="64" t="s">
        <v>65</v>
      </c>
      <c r="O211" s="64" t="s">
        <v>1895</v>
      </c>
      <c r="P211" s="49" t="s">
        <v>1896</v>
      </c>
      <c r="Q211" s="49" t="s">
        <v>1897</v>
      </c>
      <c r="R211" s="49" t="s">
        <v>1898</v>
      </c>
      <c r="S211" s="70" t="s">
        <v>1899</v>
      </c>
      <c r="T211" s="47" t="s">
        <v>71</v>
      </c>
      <c r="U211" s="47" t="s">
        <v>348</v>
      </c>
      <c r="V211" s="47">
        <v>2025</v>
      </c>
      <c r="W211" s="47">
        <v>2025.01</v>
      </c>
      <c r="X211" s="47">
        <v>2025.12</v>
      </c>
      <c r="Y211" s="49">
        <v>100</v>
      </c>
      <c r="Z211" s="49">
        <v>100</v>
      </c>
      <c r="AA211" s="49"/>
      <c r="AB211" s="49"/>
      <c r="AC211" s="49">
        <v>0</v>
      </c>
      <c r="AD211" s="49">
        <v>20</v>
      </c>
      <c r="AE211" s="49">
        <v>4</v>
      </c>
      <c r="AF211" s="49" t="s">
        <v>72</v>
      </c>
      <c r="AG211" s="49" t="s">
        <v>72</v>
      </c>
      <c r="AH211" s="49" t="s">
        <v>72</v>
      </c>
      <c r="AI211" s="49" t="s">
        <v>73</v>
      </c>
      <c r="AJ211" s="49" t="s">
        <v>72</v>
      </c>
      <c r="AK211" s="49" t="s">
        <v>72</v>
      </c>
      <c r="AL211" s="49" t="s">
        <v>173</v>
      </c>
      <c r="AM211" s="49" t="s">
        <v>72</v>
      </c>
      <c r="AN211" s="49" t="s">
        <v>173</v>
      </c>
      <c r="AO211" s="58" t="s">
        <v>444</v>
      </c>
      <c r="AP211" s="88">
        <v>18723586111</v>
      </c>
    </row>
    <row r="212" s="25" customFormat="1" ht="17" customHeight="1" spans="1:42">
      <c r="A212" s="47">
        <v>206</v>
      </c>
      <c r="B212" s="48" t="s">
        <v>1900</v>
      </c>
      <c r="C212" s="49" t="s">
        <v>54</v>
      </c>
      <c r="D212" s="49" t="s">
        <v>299</v>
      </c>
      <c r="E212" s="49" t="s">
        <v>300</v>
      </c>
      <c r="F212" s="48" t="s">
        <v>1901</v>
      </c>
      <c r="G212" s="49" t="s">
        <v>58</v>
      </c>
      <c r="H212" s="49" t="s">
        <v>1902</v>
      </c>
      <c r="I212" s="49" t="s">
        <v>1903</v>
      </c>
      <c r="J212" s="49" t="s">
        <v>1904</v>
      </c>
      <c r="K212" s="49" t="s">
        <v>1901</v>
      </c>
      <c r="L212" s="49" t="s">
        <v>1901</v>
      </c>
      <c r="M212" s="64" t="s">
        <v>241</v>
      </c>
      <c r="N212" s="64" t="s">
        <v>65</v>
      </c>
      <c r="O212" s="64" t="s">
        <v>1887</v>
      </c>
      <c r="P212" s="49" t="s">
        <v>1905</v>
      </c>
      <c r="Q212" s="49" t="s">
        <v>1906</v>
      </c>
      <c r="R212" s="49" t="s">
        <v>568</v>
      </c>
      <c r="S212" s="70" t="s">
        <v>968</v>
      </c>
      <c r="T212" s="47" t="s">
        <v>71</v>
      </c>
      <c r="U212" s="47" t="s">
        <v>348</v>
      </c>
      <c r="V212" s="47">
        <v>2025</v>
      </c>
      <c r="W212" s="47">
        <v>2025.01</v>
      </c>
      <c r="X212" s="47">
        <v>2025.12</v>
      </c>
      <c r="Y212" s="49">
        <v>100</v>
      </c>
      <c r="Z212" s="49">
        <v>100</v>
      </c>
      <c r="AA212" s="49"/>
      <c r="AB212" s="49"/>
      <c r="AC212" s="49">
        <v>0</v>
      </c>
      <c r="AD212" s="49">
        <v>20</v>
      </c>
      <c r="AE212" s="49">
        <v>4</v>
      </c>
      <c r="AF212" s="49" t="s">
        <v>72</v>
      </c>
      <c r="AG212" s="49" t="s">
        <v>72</v>
      </c>
      <c r="AH212" s="49" t="s">
        <v>72</v>
      </c>
      <c r="AI212" s="49" t="s">
        <v>73</v>
      </c>
      <c r="AJ212" s="49" t="s">
        <v>72</v>
      </c>
      <c r="AK212" s="49" t="s">
        <v>72</v>
      </c>
      <c r="AL212" s="49" t="s">
        <v>173</v>
      </c>
      <c r="AM212" s="49" t="s">
        <v>72</v>
      </c>
      <c r="AN212" s="49" t="s">
        <v>173</v>
      </c>
      <c r="AO212" s="58" t="s">
        <v>444</v>
      </c>
      <c r="AP212" s="88">
        <v>18723586111</v>
      </c>
    </row>
    <row r="213" s="25" customFormat="1" ht="17" customHeight="1" spans="1:42">
      <c r="A213" s="47">
        <v>207</v>
      </c>
      <c r="B213" s="48" t="s">
        <v>1907</v>
      </c>
      <c r="C213" s="49" t="s">
        <v>54</v>
      </c>
      <c r="D213" s="49" t="s">
        <v>299</v>
      </c>
      <c r="E213" s="49" t="s">
        <v>300</v>
      </c>
      <c r="F213" s="48" t="s">
        <v>1908</v>
      </c>
      <c r="G213" s="49" t="s">
        <v>58</v>
      </c>
      <c r="H213" s="49" t="s">
        <v>1909</v>
      </c>
      <c r="I213" s="49" t="s">
        <v>1910</v>
      </c>
      <c r="J213" s="49" t="s">
        <v>1911</v>
      </c>
      <c r="K213" s="49" t="s">
        <v>1908</v>
      </c>
      <c r="L213" s="49" t="s">
        <v>1908</v>
      </c>
      <c r="M213" s="64" t="s">
        <v>241</v>
      </c>
      <c r="N213" s="64" t="s">
        <v>65</v>
      </c>
      <c r="O213" s="64" t="s">
        <v>1887</v>
      </c>
      <c r="P213" s="49" t="s">
        <v>1912</v>
      </c>
      <c r="Q213" s="49" t="s">
        <v>1912</v>
      </c>
      <c r="R213" s="49" t="s">
        <v>568</v>
      </c>
      <c r="S213" s="70" t="s">
        <v>968</v>
      </c>
      <c r="T213" s="47" t="s">
        <v>71</v>
      </c>
      <c r="U213" s="47" t="s">
        <v>348</v>
      </c>
      <c r="V213" s="47">
        <v>2025</v>
      </c>
      <c r="W213" s="47">
        <v>2025.01</v>
      </c>
      <c r="X213" s="47">
        <v>2025.12</v>
      </c>
      <c r="Y213" s="49">
        <v>100</v>
      </c>
      <c r="Z213" s="49">
        <v>100</v>
      </c>
      <c r="AA213" s="49"/>
      <c r="AB213" s="49"/>
      <c r="AC213" s="49">
        <v>0</v>
      </c>
      <c r="AD213" s="49">
        <v>25</v>
      </c>
      <c r="AE213" s="49">
        <v>4</v>
      </c>
      <c r="AF213" s="49" t="s">
        <v>72</v>
      </c>
      <c r="AG213" s="49" t="s">
        <v>72</v>
      </c>
      <c r="AH213" s="49" t="s">
        <v>72</v>
      </c>
      <c r="AI213" s="49" t="s">
        <v>73</v>
      </c>
      <c r="AJ213" s="49" t="s">
        <v>72</v>
      </c>
      <c r="AK213" s="49" t="s">
        <v>72</v>
      </c>
      <c r="AL213" s="49" t="s">
        <v>173</v>
      </c>
      <c r="AM213" s="49" t="s">
        <v>72</v>
      </c>
      <c r="AN213" s="49" t="s">
        <v>173</v>
      </c>
      <c r="AO213" s="58" t="s">
        <v>444</v>
      </c>
      <c r="AP213" s="88">
        <v>18723586111</v>
      </c>
    </row>
    <row r="214" s="25" customFormat="1" ht="17" customHeight="1" spans="1:42">
      <c r="A214" s="47">
        <v>208</v>
      </c>
      <c r="B214" s="48" t="s">
        <v>1913</v>
      </c>
      <c r="C214" s="49" t="s">
        <v>54</v>
      </c>
      <c r="D214" s="49" t="s">
        <v>299</v>
      </c>
      <c r="E214" s="49" t="s">
        <v>300</v>
      </c>
      <c r="F214" s="48" t="s">
        <v>1908</v>
      </c>
      <c r="G214" s="49" t="s">
        <v>58</v>
      </c>
      <c r="H214" s="49" t="s">
        <v>1914</v>
      </c>
      <c r="I214" s="49" t="s">
        <v>1915</v>
      </c>
      <c r="J214" s="49" t="s">
        <v>1911</v>
      </c>
      <c r="K214" s="49" t="s">
        <v>1908</v>
      </c>
      <c r="L214" s="49" t="s">
        <v>1908</v>
      </c>
      <c r="M214" s="64" t="s">
        <v>241</v>
      </c>
      <c r="N214" s="64" t="s">
        <v>65</v>
      </c>
      <c r="O214" s="64" t="s">
        <v>1887</v>
      </c>
      <c r="P214" s="49" t="s">
        <v>1912</v>
      </c>
      <c r="Q214" s="49" t="s">
        <v>1912</v>
      </c>
      <c r="R214" s="49" t="s">
        <v>568</v>
      </c>
      <c r="S214" s="70" t="s">
        <v>968</v>
      </c>
      <c r="T214" s="47" t="s">
        <v>71</v>
      </c>
      <c r="U214" s="47" t="s">
        <v>348</v>
      </c>
      <c r="V214" s="47">
        <v>2025</v>
      </c>
      <c r="W214" s="47">
        <v>2025.01</v>
      </c>
      <c r="X214" s="47">
        <v>2025.12</v>
      </c>
      <c r="Y214" s="49">
        <v>100</v>
      </c>
      <c r="Z214" s="49">
        <v>100</v>
      </c>
      <c r="AA214" s="49"/>
      <c r="AB214" s="49"/>
      <c r="AC214" s="49">
        <v>0</v>
      </c>
      <c r="AD214" s="49">
        <v>40</v>
      </c>
      <c r="AE214" s="49">
        <v>14</v>
      </c>
      <c r="AF214" s="49" t="s">
        <v>72</v>
      </c>
      <c r="AG214" s="49" t="s">
        <v>72</v>
      </c>
      <c r="AH214" s="49" t="s">
        <v>72</v>
      </c>
      <c r="AI214" s="49" t="s">
        <v>73</v>
      </c>
      <c r="AJ214" s="49" t="s">
        <v>72</v>
      </c>
      <c r="AK214" s="49" t="s">
        <v>72</v>
      </c>
      <c r="AL214" s="49" t="s">
        <v>173</v>
      </c>
      <c r="AM214" s="49" t="s">
        <v>72</v>
      </c>
      <c r="AN214" s="49" t="s">
        <v>173</v>
      </c>
      <c r="AO214" s="58" t="s">
        <v>444</v>
      </c>
      <c r="AP214" s="88">
        <v>18723586111</v>
      </c>
    </row>
    <row r="215" s="25" customFormat="1" ht="17" customHeight="1" spans="1:42">
      <c r="A215" s="47">
        <v>209</v>
      </c>
      <c r="B215" s="48" t="s">
        <v>1916</v>
      </c>
      <c r="C215" s="49" t="s">
        <v>54</v>
      </c>
      <c r="D215" s="49" t="s">
        <v>299</v>
      </c>
      <c r="E215" s="49" t="s">
        <v>300</v>
      </c>
      <c r="F215" s="48" t="s">
        <v>1917</v>
      </c>
      <c r="G215" s="49" t="s">
        <v>58</v>
      </c>
      <c r="H215" s="49" t="s">
        <v>1864</v>
      </c>
      <c r="I215" s="49" t="s">
        <v>1865</v>
      </c>
      <c r="J215" s="49" t="s">
        <v>1866</v>
      </c>
      <c r="K215" s="49" t="s">
        <v>1865</v>
      </c>
      <c r="L215" s="49" t="s">
        <v>1918</v>
      </c>
      <c r="M215" s="64" t="s">
        <v>241</v>
      </c>
      <c r="N215" s="64" t="s">
        <v>65</v>
      </c>
      <c r="O215" s="64" t="s">
        <v>1919</v>
      </c>
      <c r="P215" s="49" t="s">
        <v>1805</v>
      </c>
      <c r="Q215" s="49" t="s">
        <v>1869</v>
      </c>
      <c r="R215" s="49" t="s">
        <v>1795</v>
      </c>
      <c r="S215" s="70" t="s">
        <v>1870</v>
      </c>
      <c r="T215" s="47" t="s">
        <v>71</v>
      </c>
      <c r="U215" s="47" t="s">
        <v>348</v>
      </c>
      <c r="V215" s="47">
        <v>2025</v>
      </c>
      <c r="W215" s="47">
        <v>2025.01</v>
      </c>
      <c r="X215" s="47">
        <v>2025.12</v>
      </c>
      <c r="Y215" s="49">
        <v>16</v>
      </c>
      <c r="Z215" s="49">
        <v>8</v>
      </c>
      <c r="AA215" s="49"/>
      <c r="AB215" s="49"/>
      <c r="AC215" s="49">
        <v>8</v>
      </c>
      <c r="AD215" s="49">
        <v>10</v>
      </c>
      <c r="AE215" s="49">
        <v>1</v>
      </c>
      <c r="AF215" s="49" t="s">
        <v>72</v>
      </c>
      <c r="AG215" s="49" t="s">
        <v>72</v>
      </c>
      <c r="AH215" s="49" t="s">
        <v>72</v>
      </c>
      <c r="AI215" s="49" t="s">
        <v>73</v>
      </c>
      <c r="AJ215" s="49" t="s">
        <v>72</v>
      </c>
      <c r="AK215" s="49" t="s">
        <v>72</v>
      </c>
      <c r="AL215" s="49" t="s">
        <v>173</v>
      </c>
      <c r="AM215" s="49" t="s">
        <v>72</v>
      </c>
      <c r="AN215" s="49" t="s">
        <v>173</v>
      </c>
      <c r="AO215" s="58" t="s">
        <v>444</v>
      </c>
      <c r="AP215" s="88">
        <v>18723586111</v>
      </c>
    </row>
    <row r="216" s="25" customFormat="1" ht="17" customHeight="1" spans="1:42">
      <c r="A216" s="47">
        <v>210</v>
      </c>
      <c r="B216" s="48" t="s">
        <v>1920</v>
      </c>
      <c r="C216" s="49" t="s">
        <v>54</v>
      </c>
      <c r="D216" s="49" t="s">
        <v>547</v>
      </c>
      <c r="E216" s="49" t="s">
        <v>548</v>
      </c>
      <c r="F216" s="48" t="s">
        <v>1921</v>
      </c>
      <c r="G216" s="49" t="s">
        <v>58</v>
      </c>
      <c r="H216" s="49" t="s">
        <v>1922</v>
      </c>
      <c r="I216" s="49" t="s">
        <v>1923</v>
      </c>
      <c r="J216" s="49" t="s">
        <v>1924</v>
      </c>
      <c r="K216" s="49" t="s">
        <v>1923</v>
      </c>
      <c r="L216" s="49" t="s">
        <v>1921</v>
      </c>
      <c r="M216" s="64" t="s">
        <v>241</v>
      </c>
      <c r="N216" s="64" t="s">
        <v>65</v>
      </c>
      <c r="O216" s="64"/>
      <c r="P216" s="49" t="s">
        <v>1925</v>
      </c>
      <c r="Q216" s="49" t="s">
        <v>1926</v>
      </c>
      <c r="R216" s="49" t="s">
        <v>1898</v>
      </c>
      <c r="S216" s="70"/>
      <c r="T216" s="47" t="s">
        <v>71</v>
      </c>
      <c r="U216" s="47" t="s">
        <v>348</v>
      </c>
      <c r="V216" s="47">
        <v>2025</v>
      </c>
      <c r="W216" s="47">
        <v>2025.01</v>
      </c>
      <c r="X216" s="47">
        <v>2025.12</v>
      </c>
      <c r="Y216" s="49">
        <v>260</v>
      </c>
      <c r="Z216" s="49">
        <v>150</v>
      </c>
      <c r="AA216" s="49"/>
      <c r="AB216" s="49"/>
      <c r="AC216" s="49">
        <v>110</v>
      </c>
      <c r="AD216" s="49">
        <v>30</v>
      </c>
      <c r="AE216" s="49">
        <v>2</v>
      </c>
      <c r="AF216" s="49" t="s">
        <v>72</v>
      </c>
      <c r="AG216" s="49" t="s">
        <v>72</v>
      </c>
      <c r="AH216" s="49" t="s">
        <v>72</v>
      </c>
      <c r="AI216" s="49" t="s">
        <v>73</v>
      </c>
      <c r="AJ216" s="49" t="s">
        <v>72</v>
      </c>
      <c r="AK216" s="49" t="s">
        <v>72</v>
      </c>
      <c r="AL216" s="49" t="s">
        <v>173</v>
      </c>
      <c r="AM216" s="49" t="s">
        <v>72</v>
      </c>
      <c r="AN216" s="49" t="s">
        <v>173</v>
      </c>
      <c r="AO216" s="58" t="s">
        <v>444</v>
      </c>
      <c r="AP216" s="88">
        <v>18723586111</v>
      </c>
    </row>
    <row r="217" s="25" customFormat="1" ht="17" customHeight="1" spans="1:42">
      <c r="A217" s="47">
        <v>211</v>
      </c>
      <c r="B217" s="48" t="s">
        <v>1927</v>
      </c>
      <c r="C217" s="49" t="s">
        <v>266</v>
      </c>
      <c r="D217" s="49" t="s">
        <v>1928</v>
      </c>
      <c r="E217" s="49" t="s">
        <v>181</v>
      </c>
      <c r="F217" s="48" t="s">
        <v>1929</v>
      </c>
      <c r="G217" s="49" t="s">
        <v>58</v>
      </c>
      <c r="H217" s="49" t="s">
        <v>1930</v>
      </c>
      <c r="I217" s="49" t="s">
        <v>1931</v>
      </c>
      <c r="J217" s="49" t="s">
        <v>1932</v>
      </c>
      <c r="K217" s="49" t="s">
        <v>1931</v>
      </c>
      <c r="L217" s="49" t="s">
        <v>1933</v>
      </c>
      <c r="M217" s="64" t="s">
        <v>241</v>
      </c>
      <c r="N217" s="64" t="s">
        <v>855</v>
      </c>
      <c r="O217" s="64" t="s">
        <v>1934</v>
      </c>
      <c r="P217" s="49" t="s">
        <v>1935</v>
      </c>
      <c r="Q217" s="49" t="s">
        <v>1931</v>
      </c>
      <c r="R217" s="49" t="s">
        <v>568</v>
      </c>
      <c r="S217" s="70" t="s">
        <v>1796</v>
      </c>
      <c r="T217" s="47" t="s">
        <v>71</v>
      </c>
      <c r="U217" s="47" t="s">
        <v>348</v>
      </c>
      <c r="V217" s="47">
        <v>2025</v>
      </c>
      <c r="W217" s="47">
        <v>2025.01</v>
      </c>
      <c r="X217" s="47">
        <v>2025.12</v>
      </c>
      <c r="Y217" s="49">
        <v>28</v>
      </c>
      <c r="Z217" s="49">
        <v>28</v>
      </c>
      <c r="AA217" s="49"/>
      <c r="AB217" s="49"/>
      <c r="AC217" s="49">
        <v>0</v>
      </c>
      <c r="AD217" s="49">
        <v>400</v>
      </c>
      <c r="AE217" s="49">
        <v>25</v>
      </c>
      <c r="AF217" s="49" t="s">
        <v>72</v>
      </c>
      <c r="AG217" s="49" t="s">
        <v>72</v>
      </c>
      <c r="AH217" s="49" t="s">
        <v>72</v>
      </c>
      <c r="AI217" s="49" t="s">
        <v>73</v>
      </c>
      <c r="AJ217" s="49" t="s">
        <v>72</v>
      </c>
      <c r="AK217" s="49" t="s">
        <v>72</v>
      </c>
      <c r="AL217" s="49" t="s">
        <v>173</v>
      </c>
      <c r="AM217" s="49" t="s">
        <v>72</v>
      </c>
      <c r="AN217" s="49" t="s">
        <v>173</v>
      </c>
      <c r="AO217" s="58" t="s">
        <v>444</v>
      </c>
      <c r="AP217" s="88">
        <v>18723586111</v>
      </c>
    </row>
    <row r="218" s="25" customFormat="1" ht="17" customHeight="1" spans="1:42">
      <c r="A218" s="47">
        <v>212</v>
      </c>
      <c r="B218" s="48" t="s">
        <v>1936</v>
      </c>
      <c r="C218" s="49" t="s">
        <v>54</v>
      </c>
      <c r="D218" s="49" t="s">
        <v>299</v>
      </c>
      <c r="E218" s="49" t="s">
        <v>300</v>
      </c>
      <c r="F218" s="48" t="s">
        <v>1937</v>
      </c>
      <c r="G218" s="49" t="s">
        <v>58</v>
      </c>
      <c r="H218" s="49" t="s">
        <v>1938</v>
      </c>
      <c r="I218" s="49" t="s">
        <v>1939</v>
      </c>
      <c r="J218" s="49" t="s">
        <v>1940</v>
      </c>
      <c r="K218" s="49" t="s">
        <v>1939</v>
      </c>
      <c r="L218" s="49" t="s">
        <v>1937</v>
      </c>
      <c r="M218" s="64" t="s">
        <v>241</v>
      </c>
      <c r="N218" s="64" t="s">
        <v>855</v>
      </c>
      <c r="O218" s="64" t="s">
        <v>1941</v>
      </c>
      <c r="P218" s="49" t="s">
        <v>1942</v>
      </c>
      <c r="Q218" s="49" t="s">
        <v>1943</v>
      </c>
      <c r="R218" s="49" t="s">
        <v>568</v>
      </c>
      <c r="S218" s="70" t="s">
        <v>1796</v>
      </c>
      <c r="T218" s="47" t="s">
        <v>71</v>
      </c>
      <c r="U218" s="47" t="s">
        <v>348</v>
      </c>
      <c r="V218" s="47">
        <v>2025</v>
      </c>
      <c r="W218" s="47">
        <v>2025.01</v>
      </c>
      <c r="X218" s="47">
        <v>2025.12</v>
      </c>
      <c r="Y218" s="49">
        <v>23.2</v>
      </c>
      <c r="Z218" s="49">
        <v>23.2</v>
      </c>
      <c r="AA218" s="49"/>
      <c r="AB218" s="49"/>
      <c r="AC218" s="49"/>
      <c r="AD218" s="49">
        <v>50</v>
      </c>
      <c r="AE218" s="49">
        <v>14</v>
      </c>
      <c r="AF218" s="49" t="s">
        <v>72</v>
      </c>
      <c r="AG218" s="49" t="s">
        <v>72</v>
      </c>
      <c r="AH218" s="49" t="s">
        <v>72</v>
      </c>
      <c r="AI218" s="49" t="s">
        <v>73</v>
      </c>
      <c r="AJ218" s="49" t="s">
        <v>72</v>
      </c>
      <c r="AK218" s="49" t="s">
        <v>72</v>
      </c>
      <c r="AL218" s="49" t="s">
        <v>173</v>
      </c>
      <c r="AM218" s="49" t="s">
        <v>72</v>
      </c>
      <c r="AN218" s="49" t="s">
        <v>173</v>
      </c>
      <c r="AO218" s="58" t="s">
        <v>444</v>
      </c>
      <c r="AP218" s="88">
        <v>18723586111</v>
      </c>
    </row>
    <row r="219" s="25" customFormat="1" ht="17" customHeight="1" spans="1:42">
      <c r="A219" s="47">
        <v>213</v>
      </c>
      <c r="B219" s="48" t="s">
        <v>1944</v>
      </c>
      <c r="C219" s="49" t="s">
        <v>54</v>
      </c>
      <c r="D219" s="49" t="s">
        <v>299</v>
      </c>
      <c r="E219" s="49" t="s">
        <v>300</v>
      </c>
      <c r="F219" s="48" t="s">
        <v>1945</v>
      </c>
      <c r="G219" s="49" t="s">
        <v>58</v>
      </c>
      <c r="H219" s="49" t="s">
        <v>1946</v>
      </c>
      <c r="I219" s="49" t="s">
        <v>1947</v>
      </c>
      <c r="J219" s="49" t="s">
        <v>1948</v>
      </c>
      <c r="K219" s="49" t="s">
        <v>1947</v>
      </c>
      <c r="L219" s="49" t="s">
        <v>1949</v>
      </c>
      <c r="M219" s="64" t="s">
        <v>241</v>
      </c>
      <c r="N219" s="64" t="s">
        <v>65</v>
      </c>
      <c r="O219" s="64" t="s">
        <v>1950</v>
      </c>
      <c r="P219" s="49" t="s">
        <v>1805</v>
      </c>
      <c r="Q219" s="49" t="s">
        <v>1951</v>
      </c>
      <c r="R219" s="49" t="s">
        <v>1795</v>
      </c>
      <c r="S219" s="70" t="s">
        <v>70</v>
      </c>
      <c r="T219" s="47" t="s">
        <v>71</v>
      </c>
      <c r="U219" s="47" t="s">
        <v>348</v>
      </c>
      <c r="V219" s="47">
        <v>2025</v>
      </c>
      <c r="W219" s="47">
        <v>2025.01</v>
      </c>
      <c r="X219" s="47">
        <v>2025.12</v>
      </c>
      <c r="Y219" s="49">
        <v>38.4</v>
      </c>
      <c r="Z219" s="49">
        <v>19.2</v>
      </c>
      <c r="AA219" s="49"/>
      <c r="AB219" s="49"/>
      <c r="AC219" s="49">
        <v>19.2</v>
      </c>
      <c r="AD219" s="49">
        <v>10</v>
      </c>
      <c r="AE219" s="49">
        <v>2</v>
      </c>
      <c r="AF219" s="49" t="s">
        <v>72</v>
      </c>
      <c r="AG219" s="49" t="s">
        <v>72</v>
      </c>
      <c r="AH219" s="49" t="s">
        <v>72</v>
      </c>
      <c r="AI219" s="49" t="s">
        <v>73</v>
      </c>
      <c r="AJ219" s="49" t="s">
        <v>72</v>
      </c>
      <c r="AK219" s="49" t="s">
        <v>72</v>
      </c>
      <c r="AL219" s="49" t="s">
        <v>173</v>
      </c>
      <c r="AM219" s="49" t="s">
        <v>72</v>
      </c>
      <c r="AN219" s="49" t="s">
        <v>173</v>
      </c>
      <c r="AO219" s="58" t="s">
        <v>444</v>
      </c>
      <c r="AP219" s="88">
        <v>18723586111</v>
      </c>
    </row>
    <row r="220" s="25" customFormat="1" ht="17" customHeight="1" spans="1:42">
      <c r="A220" s="47">
        <v>214</v>
      </c>
      <c r="B220" s="48" t="s">
        <v>1952</v>
      </c>
      <c r="C220" s="49" t="s">
        <v>54</v>
      </c>
      <c r="D220" s="49" t="s">
        <v>547</v>
      </c>
      <c r="E220" s="49" t="s">
        <v>548</v>
      </c>
      <c r="F220" s="48" t="s">
        <v>1873</v>
      </c>
      <c r="G220" s="49" t="s">
        <v>58</v>
      </c>
      <c r="H220" s="49" t="s">
        <v>1953</v>
      </c>
      <c r="I220" s="49" t="s">
        <v>1954</v>
      </c>
      <c r="J220" s="49" t="s">
        <v>1955</v>
      </c>
      <c r="K220" s="49" t="s">
        <v>1954</v>
      </c>
      <c r="L220" s="49" t="s">
        <v>1877</v>
      </c>
      <c r="M220" s="64" t="s">
        <v>241</v>
      </c>
      <c r="N220" s="64" t="s">
        <v>65</v>
      </c>
      <c r="O220" s="64" t="s">
        <v>1878</v>
      </c>
      <c r="P220" s="49" t="s">
        <v>1956</v>
      </c>
      <c r="Q220" s="49" t="s">
        <v>1880</v>
      </c>
      <c r="R220" s="49" t="s">
        <v>1795</v>
      </c>
      <c r="S220" s="70" t="s">
        <v>1881</v>
      </c>
      <c r="T220" s="47" t="s">
        <v>71</v>
      </c>
      <c r="U220" s="47" t="s">
        <v>348</v>
      </c>
      <c r="V220" s="47">
        <v>2025</v>
      </c>
      <c r="W220" s="47">
        <v>2025.01</v>
      </c>
      <c r="X220" s="47">
        <v>2025.12</v>
      </c>
      <c r="Y220" s="49">
        <v>25</v>
      </c>
      <c r="Z220" s="49">
        <v>25</v>
      </c>
      <c r="AA220" s="49"/>
      <c r="AB220" s="49"/>
      <c r="AC220" s="49"/>
      <c r="AD220" s="49">
        <v>30</v>
      </c>
      <c r="AE220" s="49">
        <v>4</v>
      </c>
      <c r="AF220" s="49" t="s">
        <v>72</v>
      </c>
      <c r="AG220" s="49" t="s">
        <v>72</v>
      </c>
      <c r="AH220" s="49" t="s">
        <v>72</v>
      </c>
      <c r="AI220" s="49" t="s">
        <v>73</v>
      </c>
      <c r="AJ220" s="49" t="s">
        <v>72</v>
      </c>
      <c r="AK220" s="49" t="s">
        <v>72</v>
      </c>
      <c r="AL220" s="49" t="s">
        <v>173</v>
      </c>
      <c r="AM220" s="49" t="s">
        <v>72</v>
      </c>
      <c r="AN220" s="49" t="s">
        <v>173</v>
      </c>
      <c r="AO220" s="58" t="s">
        <v>444</v>
      </c>
      <c r="AP220" s="88">
        <v>18723586111</v>
      </c>
    </row>
    <row r="221" s="38" customFormat="1" ht="17" customHeight="1" spans="1:42">
      <c r="A221" s="47">
        <v>215</v>
      </c>
      <c r="B221" s="48" t="s">
        <v>1957</v>
      </c>
      <c r="C221" s="49" t="s">
        <v>54</v>
      </c>
      <c r="D221" s="49" t="s">
        <v>250</v>
      </c>
      <c r="E221" s="49" t="s">
        <v>836</v>
      </c>
      <c r="F221" s="49" t="s">
        <v>1917</v>
      </c>
      <c r="G221" s="49" t="s">
        <v>58</v>
      </c>
      <c r="H221" s="49" t="s">
        <v>1958</v>
      </c>
      <c r="I221" s="49" t="s">
        <v>1959</v>
      </c>
      <c r="J221" s="49" t="s">
        <v>1866</v>
      </c>
      <c r="K221" s="49" t="s">
        <v>1959</v>
      </c>
      <c r="L221" s="49" t="s">
        <v>1960</v>
      </c>
      <c r="M221" s="49" t="s">
        <v>241</v>
      </c>
      <c r="N221" s="49" t="s">
        <v>65</v>
      </c>
      <c r="O221" s="49" t="s">
        <v>1919</v>
      </c>
      <c r="P221" s="49" t="s">
        <v>1805</v>
      </c>
      <c r="Q221" s="49" t="s">
        <v>1869</v>
      </c>
      <c r="R221" s="49" t="s">
        <v>1795</v>
      </c>
      <c r="S221" s="49" t="s">
        <v>1870</v>
      </c>
      <c r="T221" s="47" t="s">
        <v>71</v>
      </c>
      <c r="U221" s="49" t="s">
        <v>348</v>
      </c>
      <c r="V221" s="49">
        <v>2025</v>
      </c>
      <c r="W221" s="49">
        <v>2025.01</v>
      </c>
      <c r="X221" s="47">
        <v>2025.12</v>
      </c>
      <c r="Y221" s="98">
        <v>16</v>
      </c>
      <c r="Z221" s="49">
        <v>8</v>
      </c>
      <c r="AA221" s="49"/>
      <c r="AB221" s="79"/>
      <c r="AC221" s="79">
        <v>8</v>
      </c>
      <c r="AD221" s="49">
        <v>30</v>
      </c>
      <c r="AE221" s="49">
        <v>6</v>
      </c>
      <c r="AF221" s="49" t="s">
        <v>72</v>
      </c>
      <c r="AG221" s="49" t="s">
        <v>72</v>
      </c>
      <c r="AH221" s="49" t="s">
        <v>72</v>
      </c>
      <c r="AI221" s="49" t="s">
        <v>73</v>
      </c>
      <c r="AJ221" s="49" t="s">
        <v>72</v>
      </c>
      <c r="AK221" s="49" t="s">
        <v>72</v>
      </c>
      <c r="AL221" s="79" t="s">
        <v>173</v>
      </c>
      <c r="AM221" s="49" t="s">
        <v>72</v>
      </c>
      <c r="AN221" s="79" t="s">
        <v>173</v>
      </c>
      <c r="AO221" s="49" t="s">
        <v>349</v>
      </c>
      <c r="AP221" s="88">
        <v>17723680736</v>
      </c>
    </row>
    <row r="222" s="38" customFormat="1" ht="17" customHeight="1" spans="1:42">
      <c r="A222" s="47">
        <v>216</v>
      </c>
      <c r="B222" s="48" t="s">
        <v>1961</v>
      </c>
      <c r="C222" s="49" t="s">
        <v>54</v>
      </c>
      <c r="D222" s="49" t="s">
        <v>250</v>
      </c>
      <c r="E222" s="49" t="s">
        <v>836</v>
      </c>
      <c r="F222" s="49" t="s">
        <v>1962</v>
      </c>
      <c r="G222" s="49" t="s">
        <v>58</v>
      </c>
      <c r="H222" s="49" t="s">
        <v>1963</v>
      </c>
      <c r="I222" s="49" t="s">
        <v>1964</v>
      </c>
      <c r="J222" s="49" t="s">
        <v>1965</v>
      </c>
      <c r="K222" s="49" t="s">
        <v>1964</v>
      </c>
      <c r="L222" s="49" t="s">
        <v>1966</v>
      </c>
      <c r="M222" s="49" t="s">
        <v>241</v>
      </c>
      <c r="N222" s="49" t="s">
        <v>65</v>
      </c>
      <c r="O222" s="49" t="s">
        <v>1967</v>
      </c>
      <c r="P222" s="49" t="s">
        <v>1805</v>
      </c>
      <c r="Q222" s="49" t="s">
        <v>1968</v>
      </c>
      <c r="R222" s="49" t="s">
        <v>1795</v>
      </c>
      <c r="S222" s="49" t="s">
        <v>1796</v>
      </c>
      <c r="T222" s="47" t="s">
        <v>71</v>
      </c>
      <c r="U222" s="49" t="s">
        <v>348</v>
      </c>
      <c r="V222" s="49">
        <v>2025</v>
      </c>
      <c r="W222" s="49">
        <v>2025.01</v>
      </c>
      <c r="X222" s="47">
        <v>2025.12</v>
      </c>
      <c r="Y222" s="98">
        <v>35.8</v>
      </c>
      <c r="Z222" s="49">
        <v>24.6</v>
      </c>
      <c r="AA222" s="49"/>
      <c r="AB222" s="79"/>
      <c r="AC222" s="79">
        <v>11.2</v>
      </c>
      <c r="AD222" s="49">
        <v>500</v>
      </c>
      <c r="AE222" s="49">
        <v>40</v>
      </c>
      <c r="AF222" s="49" t="s">
        <v>72</v>
      </c>
      <c r="AG222" s="49" t="s">
        <v>72</v>
      </c>
      <c r="AH222" s="49" t="s">
        <v>72</v>
      </c>
      <c r="AI222" s="49" t="s">
        <v>73</v>
      </c>
      <c r="AJ222" s="49" t="s">
        <v>72</v>
      </c>
      <c r="AK222" s="49" t="s">
        <v>72</v>
      </c>
      <c r="AL222" s="79" t="s">
        <v>173</v>
      </c>
      <c r="AM222" s="49" t="s">
        <v>72</v>
      </c>
      <c r="AN222" s="79" t="s">
        <v>173</v>
      </c>
      <c r="AO222" s="49" t="s">
        <v>349</v>
      </c>
      <c r="AP222" s="88">
        <v>17723680736</v>
      </c>
    </row>
    <row r="223" s="38" customFormat="1" ht="17" customHeight="1" spans="1:42">
      <c r="A223" s="47">
        <v>217</v>
      </c>
      <c r="B223" s="48" t="s">
        <v>1969</v>
      </c>
      <c r="C223" s="49" t="s">
        <v>54</v>
      </c>
      <c r="D223" s="49" t="s">
        <v>250</v>
      </c>
      <c r="E223" s="49" t="s">
        <v>836</v>
      </c>
      <c r="F223" s="49" t="s">
        <v>1970</v>
      </c>
      <c r="G223" s="49" t="s">
        <v>58</v>
      </c>
      <c r="H223" s="49" t="s">
        <v>1971</v>
      </c>
      <c r="I223" s="49" t="s">
        <v>1972</v>
      </c>
      <c r="J223" s="49" t="s">
        <v>1973</v>
      </c>
      <c r="K223" s="49" t="s">
        <v>1972</v>
      </c>
      <c r="L223" s="49" t="s">
        <v>1974</v>
      </c>
      <c r="M223" s="49" t="s">
        <v>241</v>
      </c>
      <c r="N223" s="49" t="s">
        <v>65</v>
      </c>
      <c r="O223" s="49" t="s">
        <v>1950</v>
      </c>
      <c r="P223" s="49" t="s">
        <v>1805</v>
      </c>
      <c r="Q223" s="49" t="s">
        <v>1975</v>
      </c>
      <c r="R223" s="49" t="s">
        <v>1976</v>
      </c>
      <c r="S223" s="49" t="s">
        <v>1977</v>
      </c>
      <c r="T223" s="47" t="s">
        <v>71</v>
      </c>
      <c r="U223" s="49" t="s">
        <v>348</v>
      </c>
      <c r="V223" s="49">
        <v>2025</v>
      </c>
      <c r="W223" s="49">
        <v>2025.01</v>
      </c>
      <c r="X223" s="47">
        <v>2025.12</v>
      </c>
      <c r="Y223" s="98">
        <v>19.2</v>
      </c>
      <c r="Z223" s="49">
        <v>19.2</v>
      </c>
      <c r="AA223" s="49"/>
      <c r="AB223" s="79"/>
      <c r="AC223" s="79">
        <v>0</v>
      </c>
      <c r="AD223" s="49">
        <v>300</v>
      </c>
      <c r="AE223" s="49">
        <v>20</v>
      </c>
      <c r="AF223" s="49" t="s">
        <v>72</v>
      </c>
      <c r="AG223" s="49" t="s">
        <v>72</v>
      </c>
      <c r="AH223" s="49" t="s">
        <v>72</v>
      </c>
      <c r="AI223" s="49" t="s">
        <v>73</v>
      </c>
      <c r="AJ223" s="49" t="s">
        <v>72</v>
      </c>
      <c r="AK223" s="49" t="s">
        <v>72</v>
      </c>
      <c r="AL223" s="79" t="s">
        <v>173</v>
      </c>
      <c r="AM223" s="49" t="s">
        <v>72</v>
      </c>
      <c r="AN223" s="79" t="s">
        <v>173</v>
      </c>
      <c r="AO223" s="49" t="s">
        <v>444</v>
      </c>
      <c r="AP223" s="88">
        <v>18723586111</v>
      </c>
    </row>
    <row r="224" s="25" customFormat="1" ht="17" customHeight="1" spans="1:42">
      <c r="A224" s="47">
        <v>218</v>
      </c>
      <c r="B224" s="48" t="s">
        <v>1978</v>
      </c>
      <c r="C224" s="49" t="s">
        <v>266</v>
      </c>
      <c r="D224" s="49" t="s">
        <v>1768</v>
      </c>
      <c r="E224" s="49" t="s">
        <v>284</v>
      </c>
      <c r="F224" s="48" t="s">
        <v>1979</v>
      </c>
      <c r="G224" s="49" t="s">
        <v>58</v>
      </c>
      <c r="H224" s="49" t="s">
        <v>1980</v>
      </c>
      <c r="I224" s="49" t="s">
        <v>1981</v>
      </c>
      <c r="J224" s="49" t="s">
        <v>1982</v>
      </c>
      <c r="K224" s="49" t="s">
        <v>1983</v>
      </c>
      <c r="L224" s="49" t="s">
        <v>1984</v>
      </c>
      <c r="M224" s="64" t="s">
        <v>554</v>
      </c>
      <c r="N224" s="64" t="s">
        <v>981</v>
      </c>
      <c r="O224" s="64" t="s">
        <v>1336</v>
      </c>
      <c r="P224" s="49" t="s">
        <v>1985</v>
      </c>
      <c r="Q224" s="49" t="s">
        <v>1986</v>
      </c>
      <c r="R224" s="49" t="s">
        <v>261</v>
      </c>
      <c r="S224" s="70">
        <v>1</v>
      </c>
      <c r="T224" s="49" t="s">
        <v>295</v>
      </c>
      <c r="U224" s="47" t="s">
        <v>1987</v>
      </c>
      <c r="V224" s="47">
        <v>2025</v>
      </c>
      <c r="W224" s="47">
        <v>2025.1</v>
      </c>
      <c r="X224" s="47">
        <v>2025.12</v>
      </c>
      <c r="Y224" s="49">
        <v>45</v>
      </c>
      <c r="Z224" s="49">
        <v>45</v>
      </c>
      <c r="AA224" s="49"/>
      <c r="AB224" s="49"/>
      <c r="AC224" s="49"/>
      <c r="AD224" s="49">
        <v>80</v>
      </c>
      <c r="AE224" s="49">
        <v>35</v>
      </c>
      <c r="AF224" s="49" t="s">
        <v>72</v>
      </c>
      <c r="AG224" s="49" t="s">
        <v>72</v>
      </c>
      <c r="AH224" s="49" t="s">
        <v>73</v>
      </c>
      <c r="AI224" s="49" t="s">
        <v>73</v>
      </c>
      <c r="AJ224" s="49" t="s">
        <v>72</v>
      </c>
      <c r="AK224" s="49" t="s">
        <v>72</v>
      </c>
      <c r="AL224" s="49" t="s">
        <v>173</v>
      </c>
      <c r="AM224" s="49" t="s">
        <v>72</v>
      </c>
      <c r="AN224" s="49" t="s">
        <v>173</v>
      </c>
      <c r="AO224" s="58" t="s">
        <v>1988</v>
      </c>
      <c r="AP224" s="88">
        <v>15178995967</v>
      </c>
    </row>
    <row r="225" s="25" customFormat="1" ht="17" customHeight="1" spans="1:42">
      <c r="A225" s="47">
        <v>219</v>
      </c>
      <c r="B225" s="48" t="s">
        <v>1989</v>
      </c>
      <c r="C225" s="49" t="s">
        <v>266</v>
      </c>
      <c r="D225" s="49" t="s">
        <v>1768</v>
      </c>
      <c r="E225" s="49" t="s">
        <v>284</v>
      </c>
      <c r="F225" s="48" t="s">
        <v>1990</v>
      </c>
      <c r="G225" s="49" t="s">
        <v>58</v>
      </c>
      <c r="H225" s="49" t="s">
        <v>1991</v>
      </c>
      <c r="I225" s="49" t="s">
        <v>1992</v>
      </c>
      <c r="J225" s="49" t="s">
        <v>1993</v>
      </c>
      <c r="K225" s="49" t="s">
        <v>1990</v>
      </c>
      <c r="L225" s="49" t="s">
        <v>1994</v>
      </c>
      <c r="M225" s="64" t="s">
        <v>1995</v>
      </c>
      <c r="N225" s="64" t="s">
        <v>214</v>
      </c>
      <c r="O225" s="64" t="s">
        <v>1996</v>
      </c>
      <c r="P225" s="49" t="s">
        <v>173</v>
      </c>
      <c r="Q225" s="49" t="s">
        <v>1997</v>
      </c>
      <c r="R225" s="49" t="s">
        <v>1998</v>
      </c>
      <c r="S225" s="70" t="s">
        <v>1999</v>
      </c>
      <c r="T225" s="49" t="s">
        <v>295</v>
      </c>
      <c r="U225" s="47" t="s">
        <v>1987</v>
      </c>
      <c r="V225" s="47">
        <v>2025</v>
      </c>
      <c r="W225" s="47">
        <v>2025.1</v>
      </c>
      <c r="X225" s="47">
        <v>2025.12</v>
      </c>
      <c r="Y225" s="49">
        <v>70</v>
      </c>
      <c r="Z225" s="49">
        <v>70</v>
      </c>
      <c r="AA225" s="49"/>
      <c r="AB225" s="49"/>
      <c r="AC225" s="49"/>
      <c r="AD225" s="49">
        <v>1300</v>
      </c>
      <c r="AE225" s="49">
        <v>139</v>
      </c>
      <c r="AF225" s="49" t="s">
        <v>72</v>
      </c>
      <c r="AG225" s="49" t="s">
        <v>72</v>
      </c>
      <c r="AH225" s="49" t="s">
        <v>73</v>
      </c>
      <c r="AI225" s="49" t="s">
        <v>73</v>
      </c>
      <c r="AJ225" s="49" t="s">
        <v>72</v>
      </c>
      <c r="AK225" s="49" t="s">
        <v>72</v>
      </c>
      <c r="AL225" s="49" t="s">
        <v>173</v>
      </c>
      <c r="AM225" s="49" t="s">
        <v>72</v>
      </c>
      <c r="AN225" s="49" t="s">
        <v>173</v>
      </c>
      <c r="AO225" s="58" t="s">
        <v>2000</v>
      </c>
      <c r="AP225" s="88">
        <v>13594311533</v>
      </c>
    </row>
    <row r="226" s="25" customFormat="1" ht="17" customHeight="1" spans="1:42">
      <c r="A226" s="47">
        <v>220</v>
      </c>
      <c r="B226" s="48" t="s">
        <v>2001</v>
      </c>
      <c r="C226" s="49" t="s">
        <v>54</v>
      </c>
      <c r="D226" s="49" t="s">
        <v>180</v>
      </c>
      <c r="E226" s="49" t="s">
        <v>181</v>
      </c>
      <c r="F226" s="48" t="s">
        <v>2002</v>
      </c>
      <c r="G226" s="49" t="s">
        <v>58</v>
      </c>
      <c r="H226" s="49" t="s">
        <v>2003</v>
      </c>
      <c r="I226" s="49" t="s">
        <v>2004</v>
      </c>
      <c r="J226" s="49" t="s">
        <v>2005</v>
      </c>
      <c r="K226" s="49" t="s">
        <v>2006</v>
      </c>
      <c r="L226" s="49"/>
      <c r="M226" s="64" t="s">
        <v>64</v>
      </c>
      <c r="N226" s="64" t="s">
        <v>65</v>
      </c>
      <c r="O226" s="64" t="s">
        <v>2007</v>
      </c>
      <c r="P226" s="49" t="s">
        <v>1036</v>
      </c>
      <c r="Q226" s="49" t="s">
        <v>2008</v>
      </c>
      <c r="R226" s="49" t="s">
        <v>802</v>
      </c>
      <c r="S226" s="70" t="s">
        <v>70</v>
      </c>
      <c r="T226" s="47" t="s">
        <v>71</v>
      </c>
      <c r="U226" s="47" t="s">
        <v>1987</v>
      </c>
      <c r="V226" s="47">
        <v>2025</v>
      </c>
      <c r="W226" s="47">
        <v>2025.01</v>
      </c>
      <c r="X226" s="47">
        <v>2025.12</v>
      </c>
      <c r="Y226" s="49">
        <v>11.4</v>
      </c>
      <c r="Z226" s="49">
        <v>7</v>
      </c>
      <c r="AA226" s="49">
        <v>0</v>
      </c>
      <c r="AB226" s="49">
        <v>0</v>
      </c>
      <c r="AC226" s="49">
        <v>4.4</v>
      </c>
      <c r="AD226" s="49">
        <v>30</v>
      </c>
      <c r="AE226" s="49">
        <v>2</v>
      </c>
      <c r="AF226" s="49" t="s">
        <v>72</v>
      </c>
      <c r="AG226" s="49" t="s">
        <v>72</v>
      </c>
      <c r="AH226" s="49"/>
      <c r="AI226" s="49" t="s">
        <v>73</v>
      </c>
      <c r="AJ226" s="49" t="s">
        <v>72</v>
      </c>
      <c r="AK226" s="49" t="s">
        <v>72</v>
      </c>
      <c r="AL226" s="49"/>
      <c r="AM226" s="49" t="s">
        <v>72</v>
      </c>
      <c r="AN226" s="49"/>
      <c r="AO226" s="58" t="s">
        <v>2009</v>
      </c>
      <c r="AP226" s="88">
        <v>15223512783</v>
      </c>
    </row>
    <row r="227" s="25" customFormat="1" ht="17" customHeight="1" spans="1:42">
      <c r="A227" s="47">
        <v>221</v>
      </c>
      <c r="B227" s="48" t="s">
        <v>2010</v>
      </c>
      <c r="C227" s="49" t="s">
        <v>54</v>
      </c>
      <c r="D227" s="49" t="s">
        <v>299</v>
      </c>
      <c r="E227" s="49" t="s">
        <v>300</v>
      </c>
      <c r="F227" s="48" t="s">
        <v>2011</v>
      </c>
      <c r="G227" s="49" t="s">
        <v>58</v>
      </c>
      <c r="H227" s="49" t="s">
        <v>2012</v>
      </c>
      <c r="I227" s="49" t="s">
        <v>2013</v>
      </c>
      <c r="J227" s="49" t="s">
        <v>2014</v>
      </c>
      <c r="K227" s="49" t="s">
        <v>2015</v>
      </c>
      <c r="L227" s="49" t="s">
        <v>2016</v>
      </c>
      <c r="M227" s="64" t="s">
        <v>64</v>
      </c>
      <c r="N227" s="64" t="s">
        <v>65</v>
      </c>
      <c r="O227" s="64" t="s">
        <v>2017</v>
      </c>
      <c r="P227" s="49" t="s">
        <v>1036</v>
      </c>
      <c r="Q227" s="49" t="s">
        <v>1036</v>
      </c>
      <c r="R227" s="49" t="s">
        <v>1998</v>
      </c>
      <c r="S227" s="70" t="s">
        <v>70</v>
      </c>
      <c r="T227" s="47" t="s">
        <v>71</v>
      </c>
      <c r="U227" s="47" t="s">
        <v>1987</v>
      </c>
      <c r="V227" s="47">
        <v>2025</v>
      </c>
      <c r="W227" s="47">
        <v>2025.01</v>
      </c>
      <c r="X227" s="47">
        <v>2025.12</v>
      </c>
      <c r="Y227" s="49">
        <v>39</v>
      </c>
      <c r="Z227" s="49">
        <v>17.6</v>
      </c>
      <c r="AA227" s="49">
        <v>0</v>
      </c>
      <c r="AB227" s="49">
        <v>0</v>
      </c>
      <c r="AC227" s="49">
        <v>21.4</v>
      </c>
      <c r="AD227" s="49">
        <v>32</v>
      </c>
      <c r="AE227" s="49">
        <v>8</v>
      </c>
      <c r="AF227" s="49" t="s">
        <v>72</v>
      </c>
      <c r="AG227" s="49" t="s">
        <v>72</v>
      </c>
      <c r="AH227" s="49"/>
      <c r="AI227" s="49" t="s">
        <v>73</v>
      </c>
      <c r="AJ227" s="49" t="s">
        <v>72</v>
      </c>
      <c r="AK227" s="49" t="s">
        <v>72</v>
      </c>
      <c r="AL227" s="49"/>
      <c r="AM227" s="49" t="s">
        <v>72</v>
      </c>
      <c r="AN227" s="49"/>
      <c r="AO227" s="58" t="s">
        <v>2018</v>
      </c>
      <c r="AP227" s="88">
        <v>15826373033</v>
      </c>
    </row>
    <row r="228" s="25" customFormat="1" ht="17" customHeight="1" spans="1:42">
      <c r="A228" s="47">
        <v>222</v>
      </c>
      <c r="B228" s="48" t="s">
        <v>2019</v>
      </c>
      <c r="C228" s="49" t="s">
        <v>54</v>
      </c>
      <c r="D228" s="49" t="s">
        <v>299</v>
      </c>
      <c r="E228" s="49" t="s">
        <v>300</v>
      </c>
      <c r="F228" s="48" t="s">
        <v>2020</v>
      </c>
      <c r="G228" s="49" t="s">
        <v>58</v>
      </c>
      <c r="H228" s="49" t="s">
        <v>2003</v>
      </c>
      <c r="I228" s="49" t="s">
        <v>2021</v>
      </c>
      <c r="J228" s="49" t="s">
        <v>2005</v>
      </c>
      <c r="K228" s="49" t="s">
        <v>2022</v>
      </c>
      <c r="L228" s="49" t="s">
        <v>2023</v>
      </c>
      <c r="M228" s="64" t="s">
        <v>64</v>
      </c>
      <c r="N228" s="64" t="s">
        <v>65</v>
      </c>
      <c r="O228" s="64" t="s">
        <v>2024</v>
      </c>
      <c r="P228" s="49" t="s">
        <v>2025</v>
      </c>
      <c r="Q228" s="49" t="s">
        <v>2021</v>
      </c>
      <c r="R228" s="49" t="s">
        <v>2026</v>
      </c>
      <c r="S228" s="70" t="s">
        <v>70</v>
      </c>
      <c r="T228" s="47" t="s">
        <v>71</v>
      </c>
      <c r="U228" s="47" t="s">
        <v>1987</v>
      </c>
      <c r="V228" s="47">
        <v>2025</v>
      </c>
      <c r="W228" s="47">
        <v>2025.01</v>
      </c>
      <c r="X228" s="47">
        <v>2025.12</v>
      </c>
      <c r="Y228" s="49">
        <v>56</v>
      </c>
      <c r="Z228" s="49">
        <v>28</v>
      </c>
      <c r="AA228" s="49">
        <v>0</v>
      </c>
      <c r="AB228" s="49">
        <v>0</v>
      </c>
      <c r="AC228" s="49">
        <v>28</v>
      </c>
      <c r="AD228" s="49">
        <v>15</v>
      </c>
      <c r="AE228" s="49">
        <v>2</v>
      </c>
      <c r="AF228" s="49" t="s">
        <v>72</v>
      </c>
      <c r="AG228" s="49" t="s">
        <v>72</v>
      </c>
      <c r="AH228" s="49"/>
      <c r="AI228" s="49" t="s">
        <v>73</v>
      </c>
      <c r="AJ228" s="49" t="s">
        <v>73</v>
      </c>
      <c r="AK228" s="49" t="s">
        <v>72</v>
      </c>
      <c r="AL228" s="49" t="s">
        <v>72</v>
      </c>
      <c r="AM228" s="49" t="s">
        <v>72</v>
      </c>
      <c r="AN228" s="49" t="s">
        <v>72</v>
      </c>
      <c r="AO228" s="58" t="s">
        <v>2027</v>
      </c>
      <c r="AP228" s="88">
        <v>13896303863</v>
      </c>
    </row>
    <row r="229" s="25" customFormat="1" ht="17" customHeight="1" spans="1:42">
      <c r="A229" s="47">
        <v>223</v>
      </c>
      <c r="B229" s="48" t="s">
        <v>2028</v>
      </c>
      <c r="C229" s="49" t="s">
        <v>54</v>
      </c>
      <c r="D229" s="49" t="s">
        <v>299</v>
      </c>
      <c r="E229" s="49" t="s">
        <v>300</v>
      </c>
      <c r="F229" s="48" t="s">
        <v>2029</v>
      </c>
      <c r="G229" s="49" t="s">
        <v>58</v>
      </c>
      <c r="H229" s="49" t="s">
        <v>2030</v>
      </c>
      <c r="I229" s="49" t="s">
        <v>2031</v>
      </c>
      <c r="J229" s="49" t="s">
        <v>2014</v>
      </c>
      <c r="K229" s="49" t="s">
        <v>2032</v>
      </c>
      <c r="L229" s="49" t="s">
        <v>2033</v>
      </c>
      <c r="M229" s="64" t="s">
        <v>64</v>
      </c>
      <c r="N229" s="64" t="s">
        <v>65</v>
      </c>
      <c r="O229" s="64" t="s">
        <v>2017</v>
      </c>
      <c r="P229" s="49" t="s">
        <v>1036</v>
      </c>
      <c r="Q229" s="49" t="s">
        <v>1036</v>
      </c>
      <c r="R229" s="49" t="s">
        <v>1998</v>
      </c>
      <c r="S229" s="70" t="s">
        <v>70</v>
      </c>
      <c r="T229" s="47" t="s">
        <v>71</v>
      </c>
      <c r="U229" s="47" t="s">
        <v>1987</v>
      </c>
      <c r="V229" s="47">
        <v>2025</v>
      </c>
      <c r="W229" s="47">
        <v>2025.01</v>
      </c>
      <c r="X229" s="47">
        <v>2025.12</v>
      </c>
      <c r="Y229" s="49">
        <v>72</v>
      </c>
      <c r="Z229" s="49">
        <v>36</v>
      </c>
      <c r="AA229" s="49">
        <v>0</v>
      </c>
      <c r="AB229" s="49">
        <v>0</v>
      </c>
      <c r="AC229" s="49">
        <v>36</v>
      </c>
      <c r="AD229" s="49">
        <v>146</v>
      </c>
      <c r="AE229" s="49">
        <v>38</v>
      </c>
      <c r="AF229" s="49" t="s">
        <v>72</v>
      </c>
      <c r="AG229" s="49" t="s">
        <v>72</v>
      </c>
      <c r="AH229" s="49"/>
      <c r="AI229" s="49" t="s">
        <v>73</v>
      </c>
      <c r="AJ229" s="49" t="s">
        <v>72</v>
      </c>
      <c r="AK229" s="49" t="s">
        <v>72</v>
      </c>
      <c r="AL229" s="49"/>
      <c r="AM229" s="49" t="s">
        <v>72</v>
      </c>
      <c r="AN229" s="49"/>
      <c r="AO229" s="58" t="s">
        <v>2034</v>
      </c>
      <c r="AP229" s="88">
        <v>13896970448</v>
      </c>
    </row>
    <row r="230" s="25" customFormat="1" ht="17" customHeight="1" spans="1:42">
      <c r="A230" s="47">
        <v>224</v>
      </c>
      <c r="B230" s="48" t="s">
        <v>2035</v>
      </c>
      <c r="C230" s="49" t="s">
        <v>54</v>
      </c>
      <c r="D230" s="49" t="s">
        <v>180</v>
      </c>
      <c r="E230" s="49" t="s">
        <v>181</v>
      </c>
      <c r="F230" s="48" t="s">
        <v>2036</v>
      </c>
      <c r="G230" s="49" t="s">
        <v>58</v>
      </c>
      <c r="H230" s="49" t="s">
        <v>2037</v>
      </c>
      <c r="I230" s="49" t="s">
        <v>2038</v>
      </c>
      <c r="J230" s="49" t="s">
        <v>553</v>
      </c>
      <c r="K230" s="49" t="s">
        <v>2039</v>
      </c>
      <c r="L230" s="49" t="s">
        <v>2036</v>
      </c>
      <c r="M230" s="64" t="s">
        <v>64</v>
      </c>
      <c r="N230" s="64" t="s">
        <v>65</v>
      </c>
      <c r="O230" s="64" t="s">
        <v>2040</v>
      </c>
      <c r="P230" s="49" t="s">
        <v>2041</v>
      </c>
      <c r="Q230" s="49" t="s">
        <v>2042</v>
      </c>
      <c r="R230" s="49" t="s">
        <v>2043</v>
      </c>
      <c r="S230" s="70" t="s">
        <v>70</v>
      </c>
      <c r="T230" s="47" t="s">
        <v>71</v>
      </c>
      <c r="U230" s="47" t="s">
        <v>2044</v>
      </c>
      <c r="V230" s="47">
        <v>2025</v>
      </c>
      <c r="W230" s="47">
        <v>2025.01</v>
      </c>
      <c r="X230" s="47">
        <v>2025.12</v>
      </c>
      <c r="Y230" s="49">
        <v>500</v>
      </c>
      <c r="Z230" s="49">
        <v>500</v>
      </c>
      <c r="AA230" s="49">
        <v>0</v>
      </c>
      <c r="AB230" s="49">
        <v>0</v>
      </c>
      <c r="AC230" s="49">
        <v>0</v>
      </c>
      <c r="AD230" s="49">
        <v>2716</v>
      </c>
      <c r="AE230" s="49">
        <v>337</v>
      </c>
      <c r="AF230" s="49" t="s">
        <v>72</v>
      </c>
      <c r="AG230" s="49" t="s">
        <v>72</v>
      </c>
      <c r="AH230" s="49"/>
      <c r="AI230" s="49" t="s">
        <v>73</v>
      </c>
      <c r="AJ230" s="49" t="s">
        <v>72</v>
      </c>
      <c r="AK230" s="49" t="s">
        <v>72</v>
      </c>
      <c r="AL230" s="49"/>
      <c r="AM230" s="49" t="s">
        <v>72</v>
      </c>
      <c r="AN230" s="49"/>
      <c r="AO230" s="58" t="s">
        <v>2045</v>
      </c>
      <c r="AP230" s="88">
        <v>18323768999</v>
      </c>
    </row>
    <row r="231" s="25" customFormat="1" ht="17" customHeight="1" spans="1:42">
      <c r="A231" s="47">
        <v>225</v>
      </c>
      <c r="B231" s="48" t="s">
        <v>2046</v>
      </c>
      <c r="C231" s="49" t="s">
        <v>54</v>
      </c>
      <c r="D231" s="49" t="s">
        <v>547</v>
      </c>
      <c r="E231" s="49" t="s">
        <v>2047</v>
      </c>
      <c r="F231" s="48" t="s">
        <v>2048</v>
      </c>
      <c r="G231" s="49" t="s">
        <v>58</v>
      </c>
      <c r="H231" s="49" t="s">
        <v>2049</v>
      </c>
      <c r="I231" s="49" t="s">
        <v>2050</v>
      </c>
      <c r="J231" s="49" t="s">
        <v>2051</v>
      </c>
      <c r="K231" s="49" t="s">
        <v>2050</v>
      </c>
      <c r="L231" s="49" t="s">
        <v>2048</v>
      </c>
      <c r="M231" s="64" t="s">
        <v>64</v>
      </c>
      <c r="N231" s="64" t="s">
        <v>65</v>
      </c>
      <c r="O231" s="64" t="s">
        <v>2052</v>
      </c>
      <c r="P231" s="49" t="s">
        <v>2053</v>
      </c>
      <c r="Q231" s="49" t="s">
        <v>2054</v>
      </c>
      <c r="R231" s="49" t="s">
        <v>2055</v>
      </c>
      <c r="S231" s="70" t="s">
        <v>70</v>
      </c>
      <c r="T231" s="47" t="s">
        <v>71</v>
      </c>
      <c r="U231" s="47" t="s">
        <v>2044</v>
      </c>
      <c r="V231" s="47">
        <v>2025</v>
      </c>
      <c r="W231" s="47">
        <v>2025.01</v>
      </c>
      <c r="X231" s="47">
        <v>2025.12</v>
      </c>
      <c r="Y231" s="49">
        <v>200</v>
      </c>
      <c r="Z231" s="49">
        <v>90</v>
      </c>
      <c r="AA231" s="49">
        <v>0</v>
      </c>
      <c r="AB231" s="49">
        <v>0</v>
      </c>
      <c r="AC231" s="49">
        <v>110</v>
      </c>
      <c r="AD231" s="49">
        <v>1500</v>
      </c>
      <c r="AE231" s="49">
        <v>20</v>
      </c>
      <c r="AF231" s="49" t="s">
        <v>72</v>
      </c>
      <c r="AG231" s="49" t="s">
        <v>72</v>
      </c>
      <c r="AH231" s="49"/>
      <c r="AI231" s="49" t="s">
        <v>73</v>
      </c>
      <c r="AJ231" s="49" t="s">
        <v>72</v>
      </c>
      <c r="AK231" s="49" t="s">
        <v>72</v>
      </c>
      <c r="AL231" s="49"/>
      <c r="AM231" s="49" t="s">
        <v>72</v>
      </c>
      <c r="AN231" s="49"/>
      <c r="AO231" s="58" t="s">
        <v>2056</v>
      </c>
      <c r="AP231" s="88"/>
    </row>
    <row r="232" s="25" customFormat="1" ht="17" customHeight="1" spans="1:42">
      <c r="A232" s="47">
        <v>226</v>
      </c>
      <c r="B232" s="48" t="s">
        <v>2057</v>
      </c>
      <c r="C232" s="49" t="s">
        <v>266</v>
      </c>
      <c r="D232" s="49" t="s">
        <v>1928</v>
      </c>
      <c r="E232" s="49" t="s">
        <v>284</v>
      </c>
      <c r="F232" s="48" t="s">
        <v>2058</v>
      </c>
      <c r="G232" s="49" t="s">
        <v>58</v>
      </c>
      <c r="H232" s="49" t="s">
        <v>2059</v>
      </c>
      <c r="I232" s="49" t="s">
        <v>2060</v>
      </c>
      <c r="J232" s="49" t="s">
        <v>2061</v>
      </c>
      <c r="K232" s="49" t="s">
        <v>2060</v>
      </c>
      <c r="L232" s="49" t="s">
        <v>2062</v>
      </c>
      <c r="M232" s="64" t="s">
        <v>241</v>
      </c>
      <c r="N232" s="64" t="s">
        <v>368</v>
      </c>
      <c r="O232" s="64" t="s">
        <v>291</v>
      </c>
      <c r="P232" s="49" t="s">
        <v>2063</v>
      </c>
      <c r="Q232" s="49" t="s">
        <v>2064</v>
      </c>
      <c r="R232" s="49" t="s">
        <v>294</v>
      </c>
      <c r="S232" s="70" t="s">
        <v>70</v>
      </c>
      <c r="T232" s="49" t="s">
        <v>295</v>
      </c>
      <c r="U232" s="47" t="s">
        <v>2065</v>
      </c>
      <c r="V232" s="49">
        <v>2025</v>
      </c>
      <c r="W232" s="47">
        <v>2025.2</v>
      </c>
      <c r="X232" s="47">
        <v>2025.12</v>
      </c>
      <c r="Y232" s="49">
        <v>100</v>
      </c>
      <c r="Z232" s="49">
        <v>100</v>
      </c>
      <c r="AA232" s="49">
        <v>0</v>
      </c>
      <c r="AB232" s="49">
        <v>0</v>
      </c>
      <c r="AC232" s="49">
        <v>0</v>
      </c>
      <c r="AD232" s="49">
        <v>218</v>
      </c>
      <c r="AE232" s="49">
        <v>45</v>
      </c>
      <c r="AF232" s="49" t="s">
        <v>72</v>
      </c>
      <c r="AG232" s="49" t="s">
        <v>72</v>
      </c>
      <c r="AH232" s="49" t="s">
        <v>72</v>
      </c>
      <c r="AI232" s="49" t="s">
        <v>73</v>
      </c>
      <c r="AJ232" s="49" t="s">
        <v>72</v>
      </c>
      <c r="AK232" s="49" t="s">
        <v>72</v>
      </c>
      <c r="AL232" s="49" t="s">
        <v>173</v>
      </c>
      <c r="AM232" s="49" t="s">
        <v>72</v>
      </c>
      <c r="AN232" s="49" t="s">
        <v>173</v>
      </c>
      <c r="AO232" s="58" t="s">
        <v>2066</v>
      </c>
      <c r="AP232" s="115" t="s">
        <v>2067</v>
      </c>
    </row>
    <row r="233" s="25" customFormat="1" ht="17" customHeight="1" spans="1:42">
      <c r="A233" s="47">
        <v>227</v>
      </c>
      <c r="B233" s="48" t="s">
        <v>2068</v>
      </c>
      <c r="C233" s="49" t="s">
        <v>266</v>
      </c>
      <c r="D233" s="49" t="s">
        <v>1928</v>
      </c>
      <c r="E233" s="49" t="s">
        <v>284</v>
      </c>
      <c r="F233" s="48" t="s">
        <v>2069</v>
      </c>
      <c r="G233" s="49" t="s">
        <v>58</v>
      </c>
      <c r="H233" s="49" t="s">
        <v>2070</v>
      </c>
      <c r="I233" s="49" t="s">
        <v>2071</v>
      </c>
      <c r="J233" s="49" t="s">
        <v>2072</v>
      </c>
      <c r="K233" s="49" t="s">
        <v>2071</v>
      </c>
      <c r="L233" s="49" t="s">
        <v>2062</v>
      </c>
      <c r="M233" s="64" t="s">
        <v>241</v>
      </c>
      <c r="N233" s="64" t="s">
        <v>368</v>
      </c>
      <c r="O233" s="64" t="s">
        <v>291</v>
      </c>
      <c r="P233" s="49" t="s">
        <v>2073</v>
      </c>
      <c r="Q233" s="49" t="s">
        <v>2074</v>
      </c>
      <c r="R233" s="49" t="s">
        <v>294</v>
      </c>
      <c r="S233" s="70" t="s">
        <v>70</v>
      </c>
      <c r="T233" s="49" t="s">
        <v>295</v>
      </c>
      <c r="U233" s="47" t="s">
        <v>2065</v>
      </c>
      <c r="V233" s="49">
        <v>2025</v>
      </c>
      <c r="W233" s="47">
        <v>2025.2</v>
      </c>
      <c r="X233" s="47">
        <v>2025.12</v>
      </c>
      <c r="Y233" s="49">
        <v>150</v>
      </c>
      <c r="Z233" s="49">
        <v>150</v>
      </c>
      <c r="AA233" s="49">
        <v>0</v>
      </c>
      <c r="AB233" s="49">
        <v>0</v>
      </c>
      <c r="AC233" s="49">
        <v>0</v>
      </c>
      <c r="AD233" s="49">
        <v>418</v>
      </c>
      <c r="AE233" s="49">
        <v>65</v>
      </c>
      <c r="AF233" s="49" t="s">
        <v>72</v>
      </c>
      <c r="AG233" s="49" t="s">
        <v>72</v>
      </c>
      <c r="AH233" s="49" t="s">
        <v>72</v>
      </c>
      <c r="AI233" s="49" t="s">
        <v>73</v>
      </c>
      <c r="AJ233" s="49" t="s">
        <v>72</v>
      </c>
      <c r="AK233" s="49" t="s">
        <v>72</v>
      </c>
      <c r="AL233" s="49" t="s">
        <v>173</v>
      </c>
      <c r="AM233" s="49" t="s">
        <v>72</v>
      </c>
      <c r="AN233" s="49" t="s">
        <v>173</v>
      </c>
      <c r="AO233" s="58" t="s">
        <v>2066</v>
      </c>
      <c r="AP233" s="115" t="s">
        <v>2067</v>
      </c>
    </row>
    <row r="234" s="25" customFormat="1" ht="17" customHeight="1" spans="1:42">
      <c r="A234" s="47">
        <v>228</v>
      </c>
      <c r="B234" s="48" t="s">
        <v>2075</v>
      </c>
      <c r="C234" s="49" t="s">
        <v>266</v>
      </c>
      <c r="D234" s="49" t="s">
        <v>1928</v>
      </c>
      <c r="E234" s="49" t="s">
        <v>741</v>
      </c>
      <c r="F234" s="48" t="s">
        <v>2076</v>
      </c>
      <c r="G234" s="49" t="s">
        <v>58</v>
      </c>
      <c r="H234" s="49" t="s">
        <v>2077</v>
      </c>
      <c r="I234" s="49" t="s">
        <v>2078</v>
      </c>
      <c r="J234" s="49" t="s">
        <v>2079</v>
      </c>
      <c r="K234" s="49" t="s">
        <v>2080</v>
      </c>
      <c r="L234" s="49" t="s">
        <v>2076</v>
      </c>
      <c r="M234" s="64" t="s">
        <v>64</v>
      </c>
      <c r="N234" s="64" t="s">
        <v>65</v>
      </c>
      <c r="O234" s="64" t="s">
        <v>2081</v>
      </c>
      <c r="P234" s="49" t="s">
        <v>2082</v>
      </c>
      <c r="Q234" s="49" t="s">
        <v>2083</v>
      </c>
      <c r="R234" s="49" t="s">
        <v>2084</v>
      </c>
      <c r="S234" s="70" t="s">
        <v>70</v>
      </c>
      <c r="T234" s="47" t="s">
        <v>71</v>
      </c>
      <c r="U234" s="47" t="s">
        <v>2085</v>
      </c>
      <c r="V234" s="47">
        <v>2025</v>
      </c>
      <c r="W234" s="47">
        <v>2025.01</v>
      </c>
      <c r="X234" s="47">
        <v>2025.12</v>
      </c>
      <c r="Y234" s="49">
        <v>150</v>
      </c>
      <c r="Z234" s="49">
        <v>150</v>
      </c>
      <c r="AA234" s="49">
        <v>0</v>
      </c>
      <c r="AB234" s="49">
        <v>0</v>
      </c>
      <c r="AC234" s="49">
        <v>0</v>
      </c>
      <c r="AD234" s="49">
        <v>450</v>
      </c>
      <c r="AE234" s="49">
        <v>220</v>
      </c>
      <c r="AF234" s="49" t="s">
        <v>72</v>
      </c>
      <c r="AG234" s="49" t="s">
        <v>72</v>
      </c>
      <c r="AH234" s="49"/>
      <c r="AI234" s="49" t="s">
        <v>73</v>
      </c>
      <c r="AJ234" s="49" t="s">
        <v>72</v>
      </c>
      <c r="AK234" s="49" t="s">
        <v>72</v>
      </c>
      <c r="AL234" s="49" t="s">
        <v>72</v>
      </c>
      <c r="AM234" s="49" t="s">
        <v>72</v>
      </c>
      <c r="AN234" s="49" t="s">
        <v>173</v>
      </c>
      <c r="AO234" s="58" t="s">
        <v>2086</v>
      </c>
      <c r="AP234" s="88">
        <v>13635303992</v>
      </c>
    </row>
    <row r="235" s="25" customFormat="1" ht="17" customHeight="1" spans="1:42">
      <c r="A235" s="47">
        <v>229</v>
      </c>
      <c r="B235" s="48" t="s">
        <v>2087</v>
      </c>
      <c r="C235" s="49" t="s">
        <v>266</v>
      </c>
      <c r="D235" s="49" t="s">
        <v>1928</v>
      </c>
      <c r="E235" s="49" t="s">
        <v>284</v>
      </c>
      <c r="F235" s="48" t="s">
        <v>2088</v>
      </c>
      <c r="G235" s="49" t="s">
        <v>679</v>
      </c>
      <c r="H235" s="49" t="s">
        <v>2089</v>
      </c>
      <c r="I235" s="49" t="s">
        <v>2090</v>
      </c>
      <c r="J235" s="49" t="s">
        <v>2091</v>
      </c>
      <c r="K235" s="49" t="s">
        <v>2080</v>
      </c>
      <c r="L235" s="49" t="s">
        <v>2092</v>
      </c>
      <c r="M235" s="64" t="s">
        <v>64</v>
      </c>
      <c r="N235" s="64" t="s">
        <v>65</v>
      </c>
      <c r="O235" s="64" t="s">
        <v>2093</v>
      </c>
      <c r="P235" s="49" t="s">
        <v>2094</v>
      </c>
      <c r="Q235" s="49" t="s">
        <v>2095</v>
      </c>
      <c r="R235" s="49" t="s">
        <v>2084</v>
      </c>
      <c r="S235" s="70" t="s">
        <v>216</v>
      </c>
      <c r="T235" s="49" t="s">
        <v>295</v>
      </c>
      <c r="U235" s="47" t="s">
        <v>2085</v>
      </c>
      <c r="V235" s="47">
        <v>2025</v>
      </c>
      <c r="W235" s="47">
        <v>2025.1</v>
      </c>
      <c r="X235" s="47">
        <v>2025.12</v>
      </c>
      <c r="Y235" s="49">
        <v>14</v>
      </c>
      <c r="Z235" s="49">
        <v>14</v>
      </c>
      <c r="AA235" s="49"/>
      <c r="AB235" s="49"/>
      <c r="AC235" s="49"/>
      <c r="AD235" s="49">
        <v>1300</v>
      </c>
      <c r="AE235" s="49">
        <v>165</v>
      </c>
      <c r="AF235" s="49" t="s">
        <v>72</v>
      </c>
      <c r="AG235" s="49" t="s">
        <v>72</v>
      </c>
      <c r="AH235" s="49" t="s">
        <v>73</v>
      </c>
      <c r="AI235" s="49" t="s">
        <v>73</v>
      </c>
      <c r="AJ235" s="49" t="s">
        <v>72</v>
      </c>
      <c r="AK235" s="49" t="s">
        <v>72</v>
      </c>
      <c r="AL235" s="49" t="s">
        <v>72</v>
      </c>
      <c r="AM235" s="49" t="s">
        <v>72</v>
      </c>
      <c r="AN235" s="49" t="s">
        <v>173</v>
      </c>
      <c r="AO235" s="58" t="s">
        <v>2086</v>
      </c>
      <c r="AP235" s="88">
        <v>13635303992</v>
      </c>
    </row>
    <row r="236" s="25" customFormat="1" ht="17" customHeight="1" spans="1:42">
      <c r="A236" s="47">
        <v>230</v>
      </c>
      <c r="B236" s="48" t="s">
        <v>2096</v>
      </c>
      <c r="C236" s="49" t="s">
        <v>266</v>
      </c>
      <c r="D236" s="49" t="s">
        <v>1928</v>
      </c>
      <c r="E236" s="49" t="s">
        <v>284</v>
      </c>
      <c r="F236" s="48" t="s">
        <v>2097</v>
      </c>
      <c r="G236" s="49" t="s">
        <v>679</v>
      </c>
      <c r="H236" s="49" t="s">
        <v>2098</v>
      </c>
      <c r="I236" s="49" t="s">
        <v>2099</v>
      </c>
      <c r="J236" s="49" t="s">
        <v>2100</v>
      </c>
      <c r="K236" s="49" t="s">
        <v>2080</v>
      </c>
      <c r="L236" s="49" t="s">
        <v>2101</v>
      </c>
      <c r="M236" s="64" t="s">
        <v>64</v>
      </c>
      <c r="N236" s="64" t="s">
        <v>65</v>
      </c>
      <c r="O236" s="64" t="s">
        <v>2102</v>
      </c>
      <c r="P236" s="49" t="s">
        <v>2103</v>
      </c>
      <c r="Q236" s="49" t="s">
        <v>2104</v>
      </c>
      <c r="R236" s="49" t="s">
        <v>2084</v>
      </c>
      <c r="S236" s="70" t="s">
        <v>216</v>
      </c>
      <c r="T236" s="49" t="s">
        <v>295</v>
      </c>
      <c r="U236" s="47" t="s">
        <v>2085</v>
      </c>
      <c r="V236" s="47">
        <v>2025</v>
      </c>
      <c r="W236" s="47">
        <v>2025.1</v>
      </c>
      <c r="X236" s="47">
        <v>2025.12</v>
      </c>
      <c r="Y236" s="49">
        <v>50</v>
      </c>
      <c r="Z236" s="49">
        <v>50</v>
      </c>
      <c r="AA236" s="49"/>
      <c r="AB236" s="49"/>
      <c r="AC236" s="49"/>
      <c r="AD236" s="49">
        <v>2283</v>
      </c>
      <c r="AE236" s="49">
        <v>245</v>
      </c>
      <c r="AF236" s="49" t="s">
        <v>72</v>
      </c>
      <c r="AG236" s="49" t="s">
        <v>72</v>
      </c>
      <c r="AH236" s="49" t="s">
        <v>73</v>
      </c>
      <c r="AI236" s="49" t="s">
        <v>73</v>
      </c>
      <c r="AJ236" s="49" t="s">
        <v>73</v>
      </c>
      <c r="AK236" s="49" t="s">
        <v>72</v>
      </c>
      <c r="AL236" s="49" t="s">
        <v>72</v>
      </c>
      <c r="AM236" s="49" t="s">
        <v>72</v>
      </c>
      <c r="AN236" s="49" t="s">
        <v>173</v>
      </c>
      <c r="AO236" s="58" t="s">
        <v>2105</v>
      </c>
      <c r="AP236" s="88">
        <v>15826320977</v>
      </c>
    </row>
    <row r="237" s="25" customFormat="1" ht="17" customHeight="1" spans="1:42">
      <c r="A237" s="47">
        <v>231</v>
      </c>
      <c r="B237" s="48" t="s">
        <v>2106</v>
      </c>
      <c r="C237" s="49" t="s">
        <v>266</v>
      </c>
      <c r="D237" s="49" t="s">
        <v>267</v>
      </c>
      <c r="E237" s="49" t="s">
        <v>1042</v>
      </c>
      <c r="F237" s="48" t="s">
        <v>2107</v>
      </c>
      <c r="G237" s="49" t="s">
        <v>58</v>
      </c>
      <c r="H237" s="49" t="s">
        <v>2108</v>
      </c>
      <c r="I237" s="49" t="s">
        <v>2109</v>
      </c>
      <c r="J237" s="49" t="s">
        <v>2110</v>
      </c>
      <c r="K237" s="49" t="s">
        <v>2111</v>
      </c>
      <c r="L237" s="49" t="s">
        <v>2111</v>
      </c>
      <c r="M237" s="64" t="s">
        <v>554</v>
      </c>
      <c r="N237" s="64" t="s">
        <v>1571</v>
      </c>
      <c r="O237" s="64" t="s">
        <v>2112</v>
      </c>
      <c r="P237" s="49" t="s">
        <v>2113</v>
      </c>
      <c r="Q237" s="49" t="s">
        <v>2114</v>
      </c>
      <c r="R237" s="49" t="s">
        <v>802</v>
      </c>
      <c r="S237" s="70" t="s">
        <v>70</v>
      </c>
      <c r="T237" s="47" t="s">
        <v>71</v>
      </c>
      <c r="U237" s="47" t="s">
        <v>2115</v>
      </c>
      <c r="V237" s="47">
        <v>2025</v>
      </c>
      <c r="W237" s="47">
        <v>2025.01</v>
      </c>
      <c r="X237" s="47">
        <v>2025.12</v>
      </c>
      <c r="Y237" s="49">
        <v>70</v>
      </c>
      <c r="Z237" s="49">
        <v>70</v>
      </c>
      <c r="AA237" s="49">
        <v>0</v>
      </c>
      <c r="AB237" s="49">
        <v>0</v>
      </c>
      <c r="AC237" s="49">
        <v>0</v>
      </c>
      <c r="AD237" s="49">
        <v>3250</v>
      </c>
      <c r="AE237" s="49">
        <v>211</v>
      </c>
      <c r="AF237" s="49" t="s">
        <v>72</v>
      </c>
      <c r="AG237" s="49" t="s">
        <v>72</v>
      </c>
      <c r="AH237" s="49"/>
      <c r="AI237" s="49" t="s">
        <v>73</v>
      </c>
      <c r="AJ237" s="49" t="s">
        <v>72</v>
      </c>
      <c r="AK237" s="49" t="s">
        <v>72</v>
      </c>
      <c r="AL237" s="49"/>
      <c r="AM237" s="49" t="s">
        <v>72</v>
      </c>
      <c r="AN237" s="49"/>
      <c r="AO237" s="58" t="s">
        <v>2116</v>
      </c>
      <c r="AP237" s="88">
        <v>13638275377</v>
      </c>
    </row>
    <row r="238" s="25" customFormat="1" ht="17" customHeight="1" spans="1:42">
      <c r="A238" s="47">
        <v>232</v>
      </c>
      <c r="B238" s="48" t="s">
        <v>2117</v>
      </c>
      <c r="C238" s="49" t="s">
        <v>54</v>
      </c>
      <c r="D238" s="49" t="s">
        <v>299</v>
      </c>
      <c r="E238" s="49" t="s">
        <v>300</v>
      </c>
      <c r="F238" s="48" t="s">
        <v>2118</v>
      </c>
      <c r="G238" s="49" t="s">
        <v>58</v>
      </c>
      <c r="H238" s="49" t="s">
        <v>2119</v>
      </c>
      <c r="I238" s="49" t="s">
        <v>2120</v>
      </c>
      <c r="J238" s="49" t="s">
        <v>2121</v>
      </c>
      <c r="K238" s="49" t="s">
        <v>2118</v>
      </c>
      <c r="L238" s="49" t="s">
        <v>2118</v>
      </c>
      <c r="M238" s="64" t="s">
        <v>554</v>
      </c>
      <c r="N238" s="64" t="s">
        <v>1571</v>
      </c>
      <c r="O238" s="64" t="s">
        <v>2102</v>
      </c>
      <c r="P238" s="49" t="s">
        <v>1036</v>
      </c>
      <c r="Q238" s="49" t="s">
        <v>2122</v>
      </c>
      <c r="R238" s="49" t="s">
        <v>2123</v>
      </c>
      <c r="S238" s="70" t="s">
        <v>1575</v>
      </c>
      <c r="T238" s="47" t="s">
        <v>71</v>
      </c>
      <c r="U238" s="47" t="s">
        <v>2115</v>
      </c>
      <c r="V238" s="49">
        <v>2025</v>
      </c>
      <c r="W238" s="47">
        <v>2025.1</v>
      </c>
      <c r="X238" s="47">
        <v>2025.12</v>
      </c>
      <c r="Y238" s="49">
        <v>50</v>
      </c>
      <c r="Z238" s="49">
        <v>50</v>
      </c>
      <c r="AA238" s="49">
        <v>0</v>
      </c>
      <c r="AB238" s="49">
        <v>0</v>
      </c>
      <c r="AC238" s="49">
        <v>0</v>
      </c>
      <c r="AD238" s="49">
        <v>12</v>
      </c>
      <c r="AE238" s="49">
        <v>55</v>
      </c>
      <c r="AF238" s="49" t="s">
        <v>72</v>
      </c>
      <c r="AG238" s="49" t="s">
        <v>72</v>
      </c>
      <c r="AH238" s="49" t="s">
        <v>73</v>
      </c>
      <c r="AI238" s="49" t="s">
        <v>72</v>
      </c>
      <c r="AJ238" s="49" t="s">
        <v>73</v>
      </c>
      <c r="AK238" s="49" t="s">
        <v>72</v>
      </c>
      <c r="AL238" s="49" t="s">
        <v>173</v>
      </c>
      <c r="AM238" s="49" t="s">
        <v>72</v>
      </c>
      <c r="AN238" s="49" t="s">
        <v>173</v>
      </c>
      <c r="AO238" s="58" t="s">
        <v>2116</v>
      </c>
      <c r="AP238" s="88" t="s">
        <v>2124</v>
      </c>
    </row>
    <row r="239" s="25" customFormat="1" ht="17" customHeight="1" spans="1:42">
      <c r="A239" s="47">
        <v>233</v>
      </c>
      <c r="B239" s="48" t="s">
        <v>2125</v>
      </c>
      <c r="C239" s="49" t="s">
        <v>54</v>
      </c>
      <c r="D239" s="49" t="s">
        <v>299</v>
      </c>
      <c r="E239" s="49" t="s">
        <v>300</v>
      </c>
      <c r="F239" s="48" t="s">
        <v>2126</v>
      </c>
      <c r="G239" s="49" t="s">
        <v>58</v>
      </c>
      <c r="H239" s="49" t="s">
        <v>2127</v>
      </c>
      <c r="I239" s="49" t="s">
        <v>2128</v>
      </c>
      <c r="J239" s="49" t="s">
        <v>2121</v>
      </c>
      <c r="K239" s="49" t="s">
        <v>2126</v>
      </c>
      <c r="L239" s="49" t="s">
        <v>2126</v>
      </c>
      <c r="M239" s="64" t="s">
        <v>554</v>
      </c>
      <c r="N239" s="64" t="s">
        <v>1571</v>
      </c>
      <c r="O239" s="64" t="s">
        <v>2129</v>
      </c>
      <c r="P239" s="49" t="s">
        <v>1036</v>
      </c>
      <c r="Q239" s="49" t="s">
        <v>2130</v>
      </c>
      <c r="R239" s="49" t="s">
        <v>2123</v>
      </c>
      <c r="S239" s="70" t="s">
        <v>1575</v>
      </c>
      <c r="T239" s="47" t="s">
        <v>71</v>
      </c>
      <c r="U239" s="47" t="s">
        <v>2115</v>
      </c>
      <c r="V239" s="49">
        <v>2025</v>
      </c>
      <c r="W239" s="47">
        <v>2025.1</v>
      </c>
      <c r="X239" s="47">
        <v>2025.12</v>
      </c>
      <c r="Y239" s="49">
        <v>132</v>
      </c>
      <c r="Z239" s="49">
        <v>132</v>
      </c>
      <c r="AA239" s="49">
        <v>0</v>
      </c>
      <c r="AB239" s="49">
        <v>0</v>
      </c>
      <c r="AC239" s="49">
        <v>0</v>
      </c>
      <c r="AD239" s="49">
        <v>168</v>
      </c>
      <c r="AE239" s="49">
        <v>421</v>
      </c>
      <c r="AF239" s="49" t="s">
        <v>72</v>
      </c>
      <c r="AG239" s="49" t="s">
        <v>72</v>
      </c>
      <c r="AH239" s="49" t="s">
        <v>73</v>
      </c>
      <c r="AI239" s="49" t="s">
        <v>72</v>
      </c>
      <c r="AJ239" s="49" t="s">
        <v>73</v>
      </c>
      <c r="AK239" s="49" t="s">
        <v>72</v>
      </c>
      <c r="AL239" s="49" t="s">
        <v>173</v>
      </c>
      <c r="AM239" s="49" t="s">
        <v>72</v>
      </c>
      <c r="AN239" s="49" t="s">
        <v>173</v>
      </c>
      <c r="AO239" s="58" t="s">
        <v>2116</v>
      </c>
      <c r="AP239" s="88" t="s">
        <v>2124</v>
      </c>
    </row>
    <row r="240" s="25" customFormat="1" ht="17" customHeight="1" spans="1:42">
      <c r="A240" s="47">
        <v>234</v>
      </c>
      <c r="B240" s="48" t="s">
        <v>2131</v>
      </c>
      <c r="C240" s="49" t="s">
        <v>54</v>
      </c>
      <c r="D240" s="49" t="s">
        <v>299</v>
      </c>
      <c r="E240" s="49" t="s">
        <v>300</v>
      </c>
      <c r="F240" s="48" t="s">
        <v>2132</v>
      </c>
      <c r="G240" s="49" t="s">
        <v>58</v>
      </c>
      <c r="H240" s="49" t="s">
        <v>2133</v>
      </c>
      <c r="I240" s="49" t="s">
        <v>2134</v>
      </c>
      <c r="J240" s="49" t="s">
        <v>2135</v>
      </c>
      <c r="K240" s="49" t="s">
        <v>2132</v>
      </c>
      <c r="L240" s="49" t="s">
        <v>2132</v>
      </c>
      <c r="M240" s="64" t="s">
        <v>554</v>
      </c>
      <c r="N240" s="64" t="s">
        <v>1571</v>
      </c>
      <c r="O240" s="64" t="s">
        <v>2136</v>
      </c>
      <c r="P240" s="49" t="s">
        <v>1036</v>
      </c>
      <c r="Q240" s="49" t="s">
        <v>2137</v>
      </c>
      <c r="R240" s="49" t="s">
        <v>2123</v>
      </c>
      <c r="S240" s="70" t="s">
        <v>1575</v>
      </c>
      <c r="T240" s="47" t="s">
        <v>71</v>
      </c>
      <c r="U240" s="47" t="s">
        <v>2115</v>
      </c>
      <c r="V240" s="47">
        <v>2025</v>
      </c>
      <c r="W240" s="47">
        <v>2025.1</v>
      </c>
      <c r="X240" s="47">
        <v>2025.12</v>
      </c>
      <c r="Y240" s="49">
        <v>172</v>
      </c>
      <c r="Z240" s="49">
        <v>86</v>
      </c>
      <c r="AA240" s="49">
        <v>0</v>
      </c>
      <c r="AB240" s="49">
        <v>0</v>
      </c>
      <c r="AC240" s="49">
        <v>86</v>
      </c>
      <c r="AD240" s="49">
        <v>55</v>
      </c>
      <c r="AE240" s="49">
        <v>6</v>
      </c>
      <c r="AF240" s="49" t="s">
        <v>72</v>
      </c>
      <c r="AG240" s="49" t="s">
        <v>72</v>
      </c>
      <c r="AH240" s="49" t="s">
        <v>72</v>
      </c>
      <c r="AI240" s="49" t="s">
        <v>73</v>
      </c>
      <c r="AJ240" s="49" t="s">
        <v>73</v>
      </c>
      <c r="AK240" s="49" t="s">
        <v>72</v>
      </c>
      <c r="AL240" s="49"/>
      <c r="AM240" s="49" t="s">
        <v>72</v>
      </c>
      <c r="AN240" s="49"/>
      <c r="AO240" s="58" t="s">
        <v>2116</v>
      </c>
      <c r="AP240" s="88" t="s">
        <v>2124</v>
      </c>
    </row>
    <row r="241" s="25" customFormat="1" ht="17" customHeight="1" spans="1:42">
      <c r="A241" s="47">
        <v>235</v>
      </c>
      <c r="B241" s="48" t="s">
        <v>2138</v>
      </c>
      <c r="C241" s="49" t="s">
        <v>54</v>
      </c>
      <c r="D241" s="49" t="s">
        <v>299</v>
      </c>
      <c r="E241" s="49" t="s">
        <v>300</v>
      </c>
      <c r="F241" s="48" t="s">
        <v>2139</v>
      </c>
      <c r="G241" s="49" t="s">
        <v>58</v>
      </c>
      <c r="H241" s="49" t="s">
        <v>2140</v>
      </c>
      <c r="I241" s="49" t="s">
        <v>2141</v>
      </c>
      <c r="J241" s="49" t="s">
        <v>2142</v>
      </c>
      <c r="K241" s="49" t="s">
        <v>2139</v>
      </c>
      <c r="L241" s="49" t="s">
        <v>2139</v>
      </c>
      <c r="M241" s="64" t="s">
        <v>554</v>
      </c>
      <c r="N241" s="64" t="s">
        <v>1571</v>
      </c>
      <c r="O241" s="64" t="s">
        <v>2143</v>
      </c>
      <c r="P241" s="49" t="s">
        <v>2141</v>
      </c>
      <c r="Q241" s="49" t="s">
        <v>2144</v>
      </c>
      <c r="R241" s="49" t="s">
        <v>729</v>
      </c>
      <c r="S241" s="70" t="s">
        <v>2145</v>
      </c>
      <c r="T241" s="49" t="s">
        <v>1698</v>
      </c>
      <c r="U241" s="47" t="s">
        <v>2115</v>
      </c>
      <c r="V241" s="47">
        <v>2025</v>
      </c>
      <c r="W241" s="47">
        <v>2025.5</v>
      </c>
      <c r="X241" s="47">
        <v>2025.12</v>
      </c>
      <c r="Y241" s="49">
        <v>84.8</v>
      </c>
      <c r="Z241" s="49">
        <v>42.4</v>
      </c>
      <c r="AA241" s="49">
        <v>0</v>
      </c>
      <c r="AB241" s="49">
        <v>0</v>
      </c>
      <c r="AC241" s="49">
        <v>42.4</v>
      </c>
      <c r="AD241" s="49">
        <v>33</v>
      </c>
      <c r="AE241" s="49">
        <v>21</v>
      </c>
      <c r="AF241" s="49" t="s">
        <v>72</v>
      </c>
      <c r="AG241" s="49" t="s">
        <v>72</v>
      </c>
      <c r="AH241" s="49" t="s">
        <v>73</v>
      </c>
      <c r="AI241" s="49" t="s">
        <v>73</v>
      </c>
      <c r="AJ241" s="49" t="s">
        <v>73</v>
      </c>
      <c r="AK241" s="49" t="s">
        <v>72</v>
      </c>
      <c r="AL241" s="49"/>
      <c r="AM241" s="49" t="s">
        <v>72</v>
      </c>
      <c r="AN241" s="49"/>
      <c r="AO241" s="58" t="s">
        <v>2116</v>
      </c>
      <c r="AP241" s="88" t="s">
        <v>2124</v>
      </c>
    </row>
    <row r="242" s="25" customFormat="1" ht="17" customHeight="1" spans="1:42">
      <c r="A242" s="47">
        <v>236</v>
      </c>
      <c r="B242" s="48" t="s">
        <v>2146</v>
      </c>
      <c r="C242" s="49" t="s">
        <v>54</v>
      </c>
      <c r="D242" s="49" t="s">
        <v>547</v>
      </c>
      <c r="E242" s="49" t="s">
        <v>548</v>
      </c>
      <c r="F242" s="48" t="s">
        <v>2147</v>
      </c>
      <c r="G242" s="49" t="s">
        <v>58</v>
      </c>
      <c r="H242" s="49" t="s">
        <v>2148</v>
      </c>
      <c r="I242" s="49" t="s">
        <v>2149</v>
      </c>
      <c r="J242" s="49" t="s">
        <v>2150</v>
      </c>
      <c r="K242" s="49" t="s">
        <v>2147</v>
      </c>
      <c r="L242" s="49" t="s">
        <v>2147</v>
      </c>
      <c r="M242" s="64" t="s">
        <v>554</v>
      </c>
      <c r="N242" s="64" t="s">
        <v>1571</v>
      </c>
      <c r="O242" s="64" t="s">
        <v>2151</v>
      </c>
      <c r="P242" s="49" t="s">
        <v>2152</v>
      </c>
      <c r="Q242" s="49" t="s">
        <v>2153</v>
      </c>
      <c r="R242" s="49" t="s">
        <v>859</v>
      </c>
      <c r="S242" s="70" t="s">
        <v>70</v>
      </c>
      <c r="T242" s="47" t="s">
        <v>71</v>
      </c>
      <c r="U242" s="47" t="s">
        <v>2115</v>
      </c>
      <c r="V242" s="47">
        <v>2025</v>
      </c>
      <c r="W242" s="47">
        <v>2025.01</v>
      </c>
      <c r="X242" s="47">
        <v>2025.12</v>
      </c>
      <c r="Y242" s="49">
        <v>100</v>
      </c>
      <c r="Z242" s="49">
        <v>60</v>
      </c>
      <c r="AA242" s="49">
        <v>0</v>
      </c>
      <c r="AB242" s="49">
        <v>0</v>
      </c>
      <c r="AC242" s="49">
        <v>40</v>
      </c>
      <c r="AD242" s="49">
        <v>400</v>
      </c>
      <c r="AE242" s="49">
        <v>30</v>
      </c>
      <c r="AF242" s="49" t="s">
        <v>72</v>
      </c>
      <c r="AG242" s="49" t="s">
        <v>72</v>
      </c>
      <c r="AH242" s="49"/>
      <c r="AI242" s="49" t="s">
        <v>73</v>
      </c>
      <c r="AJ242" s="49" t="s">
        <v>72</v>
      </c>
      <c r="AK242" s="49" t="s">
        <v>73</v>
      </c>
      <c r="AL242" s="49" t="s">
        <v>2154</v>
      </c>
      <c r="AM242" s="49" t="s">
        <v>73</v>
      </c>
      <c r="AN242" s="49" t="s">
        <v>2154</v>
      </c>
      <c r="AO242" s="58" t="s">
        <v>2116</v>
      </c>
      <c r="AP242" s="88">
        <v>13638275377</v>
      </c>
    </row>
    <row r="243" s="25" customFormat="1" ht="17" customHeight="1" spans="1:42">
      <c r="A243" s="47">
        <v>237</v>
      </c>
      <c r="B243" s="48" t="s">
        <v>2155</v>
      </c>
      <c r="C243" s="49" t="s">
        <v>54</v>
      </c>
      <c r="D243" s="49" t="s">
        <v>547</v>
      </c>
      <c r="E243" s="49" t="s">
        <v>548</v>
      </c>
      <c r="F243" s="48" t="s">
        <v>2156</v>
      </c>
      <c r="G243" s="49" t="s">
        <v>550</v>
      </c>
      <c r="H243" s="49" t="s">
        <v>2157</v>
      </c>
      <c r="I243" s="49" t="s">
        <v>2149</v>
      </c>
      <c r="J243" s="49" t="s">
        <v>2158</v>
      </c>
      <c r="K243" s="49" t="s">
        <v>2156</v>
      </c>
      <c r="L243" s="49" t="s">
        <v>2156</v>
      </c>
      <c r="M243" s="64" t="s">
        <v>554</v>
      </c>
      <c r="N243" s="64" t="s">
        <v>1571</v>
      </c>
      <c r="O243" s="64" t="s">
        <v>2151</v>
      </c>
      <c r="P243" s="49" t="s">
        <v>2152</v>
      </c>
      <c r="Q243" s="49" t="s">
        <v>2153</v>
      </c>
      <c r="R243" s="49" t="s">
        <v>859</v>
      </c>
      <c r="S243" s="70" t="s">
        <v>70</v>
      </c>
      <c r="T243" s="47" t="s">
        <v>71</v>
      </c>
      <c r="U243" s="47" t="s">
        <v>2115</v>
      </c>
      <c r="V243" s="47">
        <v>2025</v>
      </c>
      <c r="W243" s="47">
        <v>2025.01</v>
      </c>
      <c r="X243" s="47">
        <v>2025.12</v>
      </c>
      <c r="Y243" s="49">
        <v>100</v>
      </c>
      <c r="Z243" s="49">
        <v>60</v>
      </c>
      <c r="AA243" s="49">
        <v>0</v>
      </c>
      <c r="AB243" s="49">
        <v>0</v>
      </c>
      <c r="AC243" s="49">
        <v>40</v>
      </c>
      <c r="AD243" s="49">
        <v>400</v>
      </c>
      <c r="AE243" s="49">
        <v>30</v>
      </c>
      <c r="AF243" s="49" t="s">
        <v>72</v>
      </c>
      <c r="AG243" s="49" t="s">
        <v>72</v>
      </c>
      <c r="AH243" s="49"/>
      <c r="AI243" s="49" t="s">
        <v>73</v>
      </c>
      <c r="AJ243" s="49" t="s">
        <v>72</v>
      </c>
      <c r="AK243" s="49" t="s">
        <v>73</v>
      </c>
      <c r="AL243" s="49" t="s">
        <v>2154</v>
      </c>
      <c r="AM243" s="49" t="s">
        <v>73</v>
      </c>
      <c r="AN243" s="49" t="s">
        <v>2154</v>
      </c>
      <c r="AO243" s="58" t="s">
        <v>2116</v>
      </c>
      <c r="AP243" s="88">
        <v>13638275377</v>
      </c>
    </row>
    <row r="244" s="25" customFormat="1" ht="17" customHeight="1" spans="1:42">
      <c r="A244" s="47">
        <v>238</v>
      </c>
      <c r="B244" s="48" t="s">
        <v>2159</v>
      </c>
      <c r="C244" s="49" t="s">
        <v>54</v>
      </c>
      <c r="D244" s="49" t="s">
        <v>547</v>
      </c>
      <c r="E244" s="49" t="s">
        <v>548</v>
      </c>
      <c r="F244" s="48" t="s">
        <v>2160</v>
      </c>
      <c r="G244" s="49" t="s">
        <v>58</v>
      </c>
      <c r="H244" s="49" t="s">
        <v>2161</v>
      </c>
      <c r="I244" s="49" t="s">
        <v>2162</v>
      </c>
      <c r="J244" s="49" t="s">
        <v>2163</v>
      </c>
      <c r="K244" s="49" t="s">
        <v>2160</v>
      </c>
      <c r="L244" s="49" t="s">
        <v>2160</v>
      </c>
      <c r="M244" s="64" t="s">
        <v>554</v>
      </c>
      <c r="N244" s="64" t="s">
        <v>1571</v>
      </c>
      <c r="O244" s="64" t="s">
        <v>1021</v>
      </c>
      <c r="P244" s="49" t="s">
        <v>2162</v>
      </c>
      <c r="Q244" s="49" t="s">
        <v>1337</v>
      </c>
      <c r="R244" s="49" t="s">
        <v>1998</v>
      </c>
      <c r="S244" s="70" t="s">
        <v>2164</v>
      </c>
      <c r="T244" s="47" t="s">
        <v>71</v>
      </c>
      <c r="U244" s="47" t="s">
        <v>2115</v>
      </c>
      <c r="V244" s="47">
        <v>2025</v>
      </c>
      <c r="W244" s="47">
        <v>2025.01</v>
      </c>
      <c r="X244" s="47">
        <v>2025.12</v>
      </c>
      <c r="Y244" s="49">
        <v>100</v>
      </c>
      <c r="Z244" s="49">
        <v>100</v>
      </c>
      <c r="AA244" s="49">
        <v>0</v>
      </c>
      <c r="AB244" s="49">
        <v>0</v>
      </c>
      <c r="AC244" s="49">
        <v>0</v>
      </c>
      <c r="AD244" s="49">
        <v>98</v>
      </c>
      <c r="AE244" s="49">
        <v>17</v>
      </c>
      <c r="AF244" s="49" t="s">
        <v>72</v>
      </c>
      <c r="AG244" s="49" t="s">
        <v>72</v>
      </c>
      <c r="AH244" s="49"/>
      <c r="AI244" s="49" t="s">
        <v>73</v>
      </c>
      <c r="AJ244" s="49" t="s">
        <v>72</v>
      </c>
      <c r="AK244" s="49" t="s">
        <v>72</v>
      </c>
      <c r="AL244" s="49"/>
      <c r="AM244" s="49" t="s">
        <v>72</v>
      </c>
      <c r="AN244" s="49"/>
      <c r="AO244" s="58" t="s">
        <v>2116</v>
      </c>
      <c r="AP244" s="88" t="s">
        <v>2124</v>
      </c>
    </row>
    <row r="245" s="25" customFormat="1" ht="17" customHeight="1" spans="1:42">
      <c r="A245" s="47">
        <v>239</v>
      </c>
      <c r="B245" s="48" t="s">
        <v>2165</v>
      </c>
      <c r="C245" s="49" t="s">
        <v>54</v>
      </c>
      <c r="D245" s="49" t="s">
        <v>299</v>
      </c>
      <c r="E245" s="49" t="s">
        <v>610</v>
      </c>
      <c r="F245" s="48" t="s">
        <v>2166</v>
      </c>
      <c r="G245" s="49" t="s">
        <v>550</v>
      </c>
      <c r="H245" s="49" t="s">
        <v>2167</v>
      </c>
      <c r="I245" s="49" t="s">
        <v>2168</v>
      </c>
      <c r="J245" s="49" t="s">
        <v>2169</v>
      </c>
      <c r="K245" s="49" t="s">
        <v>2170</v>
      </c>
      <c r="L245" s="49" t="s">
        <v>2171</v>
      </c>
      <c r="M245" s="64" t="s">
        <v>241</v>
      </c>
      <c r="N245" s="64" t="s">
        <v>242</v>
      </c>
      <c r="O245" s="64" t="s">
        <v>2172</v>
      </c>
      <c r="P245" s="49" t="s">
        <v>2173</v>
      </c>
      <c r="Q245" s="49" t="s">
        <v>2174</v>
      </c>
      <c r="R245" s="49" t="s">
        <v>372</v>
      </c>
      <c r="S245" s="70" t="s">
        <v>2175</v>
      </c>
      <c r="T245" s="47" t="s">
        <v>71</v>
      </c>
      <c r="U245" s="47" t="s">
        <v>2176</v>
      </c>
      <c r="V245" s="47">
        <v>2025</v>
      </c>
      <c r="W245" s="47">
        <v>2025.1</v>
      </c>
      <c r="X245" s="47">
        <v>2025.12</v>
      </c>
      <c r="Y245" s="49">
        <v>40</v>
      </c>
      <c r="Z245" s="49">
        <v>40</v>
      </c>
      <c r="AA245" s="49">
        <v>0</v>
      </c>
      <c r="AB245" s="49">
        <v>0</v>
      </c>
      <c r="AC245" s="49">
        <v>0</v>
      </c>
      <c r="AD245" s="49">
        <v>51</v>
      </c>
      <c r="AE245" s="49">
        <v>23</v>
      </c>
      <c r="AF245" s="49" t="s">
        <v>72</v>
      </c>
      <c r="AG245" s="49" t="s">
        <v>72</v>
      </c>
      <c r="AH245" s="49" t="s">
        <v>72</v>
      </c>
      <c r="AI245" s="49" t="s">
        <v>72</v>
      </c>
      <c r="AJ245" s="49" t="s">
        <v>72</v>
      </c>
      <c r="AK245" s="49" t="s">
        <v>72</v>
      </c>
      <c r="AL245" s="49" t="s">
        <v>173</v>
      </c>
      <c r="AM245" s="49" t="s">
        <v>72</v>
      </c>
      <c r="AN245" s="49" t="s">
        <v>173</v>
      </c>
      <c r="AO245" s="58" t="s">
        <v>2177</v>
      </c>
      <c r="AP245" s="88">
        <v>15084417321</v>
      </c>
    </row>
    <row r="246" s="25" customFormat="1" ht="17" customHeight="1" spans="1:42">
      <c r="A246" s="47">
        <v>240</v>
      </c>
      <c r="B246" s="48" t="s">
        <v>2178</v>
      </c>
      <c r="C246" s="49" t="s">
        <v>54</v>
      </c>
      <c r="D246" s="49" t="s">
        <v>299</v>
      </c>
      <c r="E246" s="49" t="s">
        <v>610</v>
      </c>
      <c r="F246" s="48" t="s">
        <v>2179</v>
      </c>
      <c r="G246" s="49" t="s">
        <v>58</v>
      </c>
      <c r="H246" s="49" t="s">
        <v>2180</v>
      </c>
      <c r="I246" s="49" t="s">
        <v>2181</v>
      </c>
      <c r="J246" s="49" t="s">
        <v>2182</v>
      </c>
      <c r="K246" s="49" t="s">
        <v>2181</v>
      </c>
      <c r="L246" s="106" t="s">
        <v>2183</v>
      </c>
      <c r="M246" s="64" t="s">
        <v>64</v>
      </c>
      <c r="N246" s="64" t="s">
        <v>64</v>
      </c>
      <c r="O246" s="64" t="s">
        <v>2184</v>
      </c>
      <c r="P246" s="49" t="s">
        <v>2185</v>
      </c>
      <c r="Q246" s="49" t="s">
        <v>2186</v>
      </c>
      <c r="R246" s="49" t="s">
        <v>372</v>
      </c>
      <c r="S246" s="70" t="s">
        <v>2175</v>
      </c>
      <c r="T246" s="47" t="s">
        <v>71</v>
      </c>
      <c r="U246" s="47" t="s">
        <v>2187</v>
      </c>
      <c r="V246" s="47">
        <v>2025</v>
      </c>
      <c r="W246" s="47">
        <v>2025.1</v>
      </c>
      <c r="X246" s="47">
        <v>2025.12</v>
      </c>
      <c r="Y246" s="49">
        <v>32</v>
      </c>
      <c r="Z246" s="49">
        <v>32</v>
      </c>
      <c r="AA246" s="49">
        <v>0</v>
      </c>
      <c r="AB246" s="49">
        <v>0</v>
      </c>
      <c r="AC246" s="49">
        <v>0</v>
      </c>
      <c r="AD246" s="49">
        <v>23</v>
      </c>
      <c r="AE246" s="49">
        <v>5</v>
      </c>
      <c r="AF246" s="49" t="s">
        <v>72</v>
      </c>
      <c r="AG246" s="49" t="s">
        <v>72</v>
      </c>
      <c r="AH246" s="49" t="s">
        <v>72</v>
      </c>
      <c r="AI246" s="49" t="s">
        <v>73</v>
      </c>
      <c r="AJ246" s="49" t="s">
        <v>72</v>
      </c>
      <c r="AK246" s="49" t="s">
        <v>72</v>
      </c>
      <c r="AL246" s="49" t="s">
        <v>173</v>
      </c>
      <c r="AM246" s="49" t="s">
        <v>72</v>
      </c>
      <c r="AN246" s="49" t="s">
        <v>173</v>
      </c>
      <c r="AO246" s="58" t="s">
        <v>2188</v>
      </c>
      <c r="AP246" s="88">
        <v>13658222198</v>
      </c>
    </row>
    <row r="247" s="25" customFormat="1" ht="17" customHeight="1" spans="1:42">
      <c r="A247" s="47">
        <v>241</v>
      </c>
      <c r="B247" s="48" t="s">
        <v>2189</v>
      </c>
      <c r="C247" s="49" t="s">
        <v>54</v>
      </c>
      <c r="D247" s="49" t="s">
        <v>547</v>
      </c>
      <c r="E247" s="49" t="s">
        <v>548</v>
      </c>
      <c r="F247" s="48" t="s">
        <v>2190</v>
      </c>
      <c r="G247" s="49" t="s">
        <v>58</v>
      </c>
      <c r="H247" s="49" t="s">
        <v>2191</v>
      </c>
      <c r="I247" s="49" t="s">
        <v>2192</v>
      </c>
      <c r="J247" s="49" t="s">
        <v>2193</v>
      </c>
      <c r="K247" s="49" t="s">
        <v>2192</v>
      </c>
      <c r="L247" s="49" t="s">
        <v>2194</v>
      </c>
      <c r="M247" s="64" t="s">
        <v>241</v>
      </c>
      <c r="N247" s="64" t="s">
        <v>242</v>
      </c>
      <c r="O247" s="64" t="s">
        <v>2195</v>
      </c>
      <c r="P247" s="49" t="s">
        <v>2196</v>
      </c>
      <c r="Q247" s="49" t="s">
        <v>2197</v>
      </c>
      <c r="R247" s="49" t="s">
        <v>372</v>
      </c>
      <c r="S247" s="70" t="s">
        <v>2175</v>
      </c>
      <c r="T247" s="47" t="s">
        <v>71</v>
      </c>
      <c r="U247" s="47" t="s">
        <v>2176</v>
      </c>
      <c r="V247" s="47">
        <v>2025</v>
      </c>
      <c r="W247" s="47">
        <v>2025.1</v>
      </c>
      <c r="X247" s="47">
        <v>2025.12</v>
      </c>
      <c r="Y247" s="49">
        <v>300</v>
      </c>
      <c r="Z247" s="49">
        <v>300</v>
      </c>
      <c r="AA247" s="49">
        <v>0</v>
      </c>
      <c r="AB247" s="49">
        <v>0</v>
      </c>
      <c r="AC247" s="49">
        <v>0</v>
      </c>
      <c r="AD247" s="49">
        <v>3650</v>
      </c>
      <c r="AE247" s="49">
        <v>354</v>
      </c>
      <c r="AF247" s="49" t="s">
        <v>72</v>
      </c>
      <c r="AG247" s="49" t="s">
        <v>72</v>
      </c>
      <c r="AH247" s="49" t="s">
        <v>73</v>
      </c>
      <c r="AI247" s="49" t="s">
        <v>73</v>
      </c>
      <c r="AJ247" s="49" t="s">
        <v>72</v>
      </c>
      <c r="AK247" s="49" t="s">
        <v>72</v>
      </c>
      <c r="AL247" s="49" t="s">
        <v>173</v>
      </c>
      <c r="AM247" s="49" t="s">
        <v>72</v>
      </c>
      <c r="AN247" s="49" t="s">
        <v>173</v>
      </c>
      <c r="AO247" s="58" t="s">
        <v>2198</v>
      </c>
      <c r="AP247" s="88">
        <v>17783958236</v>
      </c>
    </row>
    <row r="248" s="25" customFormat="1" ht="17" customHeight="1" spans="1:42">
      <c r="A248" s="47">
        <v>242</v>
      </c>
      <c r="B248" s="48" t="s">
        <v>2199</v>
      </c>
      <c r="C248" s="49" t="s">
        <v>54</v>
      </c>
      <c r="D248" s="49" t="s">
        <v>547</v>
      </c>
      <c r="E248" s="49" t="s">
        <v>2200</v>
      </c>
      <c r="F248" s="48" t="s">
        <v>2201</v>
      </c>
      <c r="G248" s="49" t="s">
        <v>58</v>
      </c>
      <c r="H248" s="49" t="s">
        <v>2202</v>
      </c>
      <c r="I248" s="107" t="s">
        <v>2203</v>
      </c>
      <c r="J248" s="49" t="s">
        <v>2204</v>
      </c>
      <c r="K248" s="107" t="s">
        <v>2203</v>
      </c>
      <c r="L248" s="49" t="s">
        <v>2205</v>
      </c>
      <c r="M248" s="64" t="s">
        <v>797</v>
      </c>
      <c r="N248" s="64" t="s">
        <v>798</v>
      </c>
      <c r="O248" s="64" t="s">
        <v>2206</v>
      </c>
      <c r="P248" s="49" t="s">
        <v>2207</v>
      </c>
      <c r="Q248" s="49" t="s">
        <v>1295</v>
      </c>
      <c r="R248" s="49" t="s">
        <v>372</v>
      </c>
      <c r="S248" s="70" t="s">
        <v>2175</v>
      </c>
      <c r="T248" s="47" t="s">
        <v>71</v>
      </c>
      <c r="U248" s="47" t="s">
        <v>2208</v>
      </c>
      <c r="V248" s="47">
        <v>2025</v>
      </c>
      <c r="W248" s="47">
        <v>2025.01</v>
      </c>
      <c r="X248" s="47">
        <v>2025.12</v>
      </c>
      <c r="Y248" s="49">
        <v>21</v>
      </c>
      <c r="Z248" s="49">
        <v>21</v>
      </c>
      <c r="AA248" s="49">
        <v>0</v>
      </c>
      <c r="AB248" s="49">
        <v>0</v>
      </c>
      <c r="AC248" s="49">
        <v>0</v>
      </c>
      <c r="AD248" s="49">
        <v>32</v>
      </c>
      <c r="AE248" s="49">
        <v>12</v>
      </c>
      <c r="AF248" s="49" t="s">
        <v>72</v>
      </c>
      <c r="AG248" s="49" t="s">
        <v>72</v>
      </c>
      <c r="AH248" s="49" t="s">
        <v>72</v>
      </c>
      <c r="AI248" s="49" t="s">
        <v>73</v>
      </c>
      <c r="AJ248" s="49" t="s">
        <v>72</v>
      </c>
      <c r="AK248" s="49" t="s">
        <v>72</v>
      </c>
      <c r="AL248" s="49" t="s">
        <v>173</v>
      </c>
      <c r="AM248" s="49" t="s">
        <v>72</v>
      </c>
      <c r="AN248" s="49" t="s">
        <v>173</v>
      </c>
      <c r="AO248" s="58" t="s">
        <v>2209</v>
      </c>
      <c r="AP248" s="88">
        <v>13996656363</v>
      </c>
    </row>
    <row r="249" s="25" customFormat="1" ht="17" customHeight="1" spans="1:42">
      <c r="A249" s="47">
        <v>243</v>
      </c>
      <c r="B249" s="48" t="s">
        <v>2210</v>
      </c>
      <c r="C249" s="49" t="s">
        <v>54</v>
      </c>
      <c r="D249" s="49" t="s">
        <v>180</v>
      </c>
      <c r="E249" s="49" t="s">
        <v>378</v>
      </c>
      <c r="F249" s="48" t="s">
        <v>2211</v>
      </c>
      <c r="G249" s="49" t="s">
        <v>58</v>
      </c>
      <c r="H249" s="49" t="s">
        <v>2212</v>
      </c>
      <c r="I249" s="49" t="s">
        <v>2213</v>
      </c>
      <c r="J249" s="49" t="s">
        <v>2214</v>
      </c>
      <c r="K249" s="49" t="s">
        <v>2213</v>
      </c>
      <c r="L249" s="49" t="s">
        <v>2215</v>
      </c>
      <c r="M249" s="64" t="s">
        <v>241</v>
      </c>
      <c r="N249" s="64" t="s">
        <v>242</v>
      </c>
      <c r="O249" s="64" t="s">
        <v>2216</v>
      </c>
      <c r="P249" s="49" t="s">
        <v>2217</v>
      </c>
      <c r="Q249" s="49" t="s">
        <v>2186</v>
      </c>
      <c r="R249" s="49" t="s">
        <v>372</v>
      </c>
      <c r="S249" s="70" t="s">
        <v>2175</v>
      </c>
      <c r="T249" s="47" t="s">
        <v>71</v>
      </c>
      <c r="U249" s="47" t="s">
        <v>2218</v>
      </c>
      <c r="V249" s="47">
        <v>2025</v>
      </c>
      <c r="W249" s="47">
        <v>2025.1</v>
      </c>
      <c r="X249" s="47">
        <v>2025.12</v>
      </c>
      <c r="Y249" s="49">
        <v>15</v>
      </c>
      <c r="Z249" s="49">
        <v>15</v>
      </c>
      <c r="AA249" s="49">
        <v>0</v>
      </c>
      <c r="AB249" s="49">
        <v>0</v>
      </c>
      <c r="AC249" s="49">
        <v>0</v>
      </c>
      <c r="AD249" s="49">
        <v>25</v>
      </c>
      <c r="AE249" s="49">
        <v>12</v>
      </c>
      <c r="AF249" s="49" t="s">
        <v>72</v>
      </c>
      <c r="AG249" s="49" t="s">
        <v>72</v>
      </c>
      <c r="AH249" s="49" t="s">
        <v>72</v>
      </c>
      <c r="AI249" s="49" t="s">
        <v>73</v>
      </c>
      <c r="AJ249" s="49" t="s">
        <v>73</v>
      </c>
      <c r="AK249" s="49" t="s">
        <v>72</v>
      </c>
      <c r="AL249" s="49" t="s">
        <v>173</v>
      </c>
      <c r="AM249" s="49" t="s">
        <v>73</v>
      </c>
      <c r="AN249" s="49" t="s">
        <v>73</v>
      </c>
      <c r="AO249" s="58" t="s">
        <v>2219</v>
      </c>
      <c r="AP249" s="88">
        <v>17723067988</v>
      </c>
    </row>
    <row r="250" s="25" customFormat="1" ht="17" customHeight="1" spans="1:42">
      <c r="A250" s="47">
        <v>244</v>
      </c>
      <c r="B250" s="48" t="s">
        <v>2220</v>
      </c>
      <c r="C250" s="49" t="s">
        <v>54</v>
      </c>
      <c r="D250" s="49" t="s">
        <v>299</v>
      </c>
      <c r="E250" s="49" t="s">
        <v>300</v>
      </c>
      <c r="F250" s="48" t="s">
        <v>2221</v>
      </c>
      <c r="G250" s="49" t="s">
        <v>58</v>
      </c>
      <c r="H250" s="49" t="s">
        <v>2222</v>
      </c>
      <c r="I250" s="49" t="s">
        <v>2223</v>
      </c>
      <c r="J250" s="49" t="s">
        <v>2224</v>
      </c>
      <c r="K250" s="49" t="s">
        <v>2223</v>
      </c>
      <c r="L250" s="5" t="s">
        <v>2225</v>
      </c>
      <c r="M250" s="64" t="s">
        <v>241</v>
      </c>
      <c r="N250" s="64" t="s">
        <v>242</v>
      </c>
      <c r="O250" s="64" t="s">
        <v>2226</v>
      </c>
      <c r="P250" s="49" t="s">
        <v>2227</v>
      </c>
      <c r="Q250" s="49" t="s">
        <v>2228</v>
      </c>
      <c r="R250" s="49" t="s">
        <v>372</v>
      </c>
      <c r="S250" s="70" t="s">
        <v>2175</v>
      </c>
      <c r="T250" s="47" t="s">
        <v>71</v>
      </c>
      <c r="U250" s="47" t="s">
        <v>2176</v>
      </c>
      <c r="V250" s="47">
        <v>2025</v>
      </c>
      <c r="W250" s="47">
        <v>2025.1</v>
      </c>
      <c r="X250" s="47">
        <v>2025.12</v>
      </c>
      <c r="Y250" s="49">
        <v>250</v>
      </c>
      <c r="Z250" s="49">
        <v>250</v>
      </c>
      <c r="AA250" s="49">
        <v>0</v>
      </c>
      <c r="AB250" s="49">
        <v>0</v>
      </c>
      <c r="AC250" s="49">
        <v>0</v>
      </c>
      <c r="AD250" s="49">
        <v>186</v>
      </c>
      <c r="AE250" s="49">
        <v>39</v>
      </c>
      <c r="AF250" s="49" t="s">
        <v>72</v>
      </c>
      <c r="AG250" s="49" t="s">
        <v>72</v>
      </c>
      <c r="AH250" s="49" t="s">
        <v>72</v>
      </c>
      <c r="AI250" s="49" t="s">
        <v>73</v>
      </c>
      <c r="AJ250" s="49" t="s">
        <v>73</v>
      </c>
      <c r="AK250" s="49" t="s">
        <v>72</v>
      </c>
      <c r="AL250" s="49" t="s">
        <v>173</v>
      </c>
      <c r="AM250" s="49" t="s">
        <v>72</v>
      </c>
      <c r="AN250" s="49" t="s">
        <v>173</v>
      </c>
      <c r="AO250" s="58" t="s">
        <v>2219</v>
      </c>
      <c r="AP250" s="88">
        <v>17723067988</v>
      </c>
    </row>
    <row r="251" s="25" customFormat="1" ht="17" customHeight="1" spans="1:42">
      <c r="A251" s="47">
        <v>245</v>
      </c>
      <c r="B251" s="48" t="s">
        <v>2229</v>
      </c>
      <c r="C251" s="49" t="s">
        <v>54</v>
      </c>
      <c r="D251" s="49" t="s">
        <v>180</v>
      </c>
      <c r="E251" s="49" t="s">
        <v>181</v>
      </c>
      <c r="F251" s="48" t="s">
        <v>2230</v>
      </c>
      <c r="G251" s="49" t="s">
        <v>58</v>
      </c>
      <c r="H251" s="49" t="s">
        <v>2231</v>
      </c>
      <c r="I251" s="49" t="s">
        <v>2232</v>
      </c>
      <c r="J251" s="49" t="s">
        <v>2233</v>
      </c>
      <c r="K251" s="49" t="s">
        <v>2232</v>
      </c>
      <c r="L251" s="49" t="s">
        <v>2234</v>
      </c>
      <c r="M251" s="64" t="s">
        <v>797</v>
      </c>
      <c r="N251" s="64" t="s">
        <v>798</v>
      </c>
      <c r="O251" s="64" t="s">
        <v>2235</v>
      </c>
      <c r="P251" s="49" t="s">
        <v>2236</v>
      </c>
      <c r="Q251" s="49" t="s">
        <v>2237</v>
      </c>
      <c r="R251" s="49" t="s">
        <v>372</v>
      </c>
      <c r="S251" s="70" t="s">
        <v>2175</v>
      </c>
      <c r="T251" s="47" t="s">
        <v>71</v>
      </c>
      <c r="U251" s="47" t="s">
        <v>2238</v>
      </c>
      <c r="V251" s="47">
        <v>2025</v>
      </c>
      <c r="W251" s="47">
        <v>2025.01</v>
      </c>
      <c r="X251" s="47">
        <v>2025.12</v>
      </c>
      <c r="Y251" s="49">
        <v>30</v>
      </c>
      <c r="Z251" s="49">
        <v>30</v>
      </c>
      <c r="AA251" s="49">
        <v>0</v>
      </c>
      <c r="AB251" s="49">
        <v>0</v>
      </c>
      <c r="AC251" s="49">
        <v>0</v>
      </c>
      <c r="AD251" s="49">
        <v>32</v>
      </c>
      <c r="AE251" s="49">
        <v>7</v>
      </c>
      <c r="AF251" s="49" t="s">
        <v>72</v>
      </c>
      <c r="AG251" s="49" t="s">
        <v>72</v>
      </c>
      <c r="AH251" s="49" t="s">
        <v>72</v>
      </c>
      <c r="AI251" s="49" t="s">
        <v>73</v>
      </c>
      <c r="AJ251" s="49" t="s">
        <v>72</v>
      </c>
      <c r="AK251" s="49" t="s">
        <v>72</v>
      </c>
      <c r="AL251" s="49" t="s">
        <v>173</v>
      </c>
      <c r="AM251" s="49" t="s">
        <v>72</v>
      </c>
      <c r="AN251" s="49" t="s">
        <v>173</v>
      </c>
      <c r="AO251" s="58" t="s">
        <v>2239</v>
      </c>
      <c r="AP251" s="88">
        <v>18996683377</v>
      </c>
    </row>
    <row r="252" s="25" customFormat="1" ht="17" customHeight="1" spans="1:42">
      <c r="A252" s="47">
        <v>246</v>
      </c>
      <c r="B252" s="48" t="s">
        <v>2240</v>
      </c>
      <c r="C252" s="49" t="s">
        <v>54</v>
      </c>
      <c r="D252" s="49" t="s">
        <v>180</v>
      </c>
      <c r="E252" s="49" t="s">
        <v>2241</v>
      </c>
      <c r="F252" s="48" t="s">
        <v>2242</v>
      </c>
      <c r="G252" s="49" t="s">
        <v>58</v>
      </c>
      <c r="H252" s="49" t="s">
        <v>2243</v>
      </c>
      <c r="I252" s="49" t="s">
        <v>2244</v>
      </c>
      <c r="J252" s="49" t="s">
        <v>2245</v>
      </c>
      <c r="K252" s="49" t="s">
        <v>2244</v>
      </c>
      <c r="L252" s="49" t="s">
        <v>2234</v>
      </c>
      <c r="M252" s="64" t="s">
        <v>797</v>
      </c>
      <c r="N252" s="64" t="s">
        <v>798</v>
      </c>
      <c r="O252" s="64" t="s">
        <v>2235</v>
      </c>
      <c r="P252" s="49" t="s">
        <v>2236</v>
      </c>
      <c r="Q252" s="49" t="s">
        <v>2246</v>
      </c>
      <c r="R252" s="49" t="s">
        <v>372</v>
      </c>
      <c r="S252" s="70" t="s">
        <v>2175</v>
      </c>
      <c r="T252" s="47" t="s">
        <v>71</v>
      </c>
      <c r="U252" s="47" t="s">
        <v>2247</v>
      </c>
      <c r="V252" s="47">
        <v>2025</v>
      </c>
      <c r="W252" s="47">
        <v>2025.01</v>
      </c>
      <c r="X252" s="47">
        <v>2025.12</v>
      </c>
      <c r="Y252" s="49">
        <v>30</v>
      </c>
      <c r="Z252" s="49">
        <v>30</v>
      </c>
      <c r="AA252" s="49">
        <v>0</v>
      </c>
      <c r="AB252" s="49">
        <v>0</v>
      </c>
      <c r="AC252" s="49">
        <v>0</v>
      </c>
      <c r="AD252" s="49">
        <v>36</v>
      </c>
      <c r="AE252" s="49">
        <v>12</v>
      </c>
      <c r="AF252" s="49" t="s">
        <v>72</v>
      </c>
      <c r="AG252" s="49" t="s">
        <v>72</v>
      </c>
      <c r="AH252" s="49" t="s">
        <v>72</v>
      </c>
      <c r="AI252" s="49" t="s">
        <v>73</v>
      </c>
      <c r="AJ252" s="49" t="s">
        <v>72</v>
      </c>
      <c r="AK252" s="49" t="s">
        <v>72</v>
      </c>
      <c r="AL252" s="49" t="s">
        <v>173</v>
      </c>
      <c r="AM252" s="49" t="s">
        <v>72</v>
      </c>
      <c r="AN252" s="49" t="s">
        <v>173</v>
      </c>
      <c r="AO252" s="58" t="s">
        <v>2248</v>
      </c>
      <c r="AP252" s="88">
        <v>15826398878</v>
      </c>
    </row>
    <row r="253" s="25" customFormat="1" ht="17" customHeight="1" spans="1:42">
      <c r="A253" s="47">
        <v>247</v>
      </c>
      <c r="B253" s="48" t="s">
        <v>2249</v>
      </c>
      <c r="C253" s="49" t="s">
        <v>54</v>
      </c>
      <c r="D253" s="49" t="s">
        <v>299</v>
      </c>
      <c r="E253" s="49" t="s">
        <v>300</v>
      </c>
      <c r="F253" s="48" t="s">
        <v>2250</v>
      </c>
      <c r="G253" s="49" t="s">
        <v>58</v>
      </c>
      <c r="H253" s="49" t="s">
        <v>2243</v>
      </c>
      <c r="I253" s="49" t="s">
        <v>2251</v>
      </c>
      <c r="J253" s="49" t="s">
        <v>2252</v>
      </c>
      <c r="K253" s="49" t="s">
        <v>2251</v>
      </c>
      <c r="L253" s="49" t="s">
        <v>2253</v>
      </c>
      <c r="M253" s="64" t="s">
        <v>797</v>
      </c>
      <c r="N253" s="64" t="s">
        <v>798</v>
      </c>
      <c r="O253" s="64" t="s">
        <v>2017</v>
      </c>
      <c r="P253" s="49" t="s">
        <v>2254</v>
      </c>
      <c r="Q253" s="49" t="s">
        <v>2255</v>
      </c>
      <c r="R253" s="49" t="s">
        <v>372</v>
      </c>
      <c r="S253" s="70" t="s">
        <v>2175</v>
      </c>
      <c r="T253" s="47" t="s">
        <v>71</v>
      </c>
      <c r="U253" s="47" t="s">
        <v>2247</v>
      </c>
      <c r="V253" s="47">
        <v>2025</v>
      </c>
      <c r="W253" s="47">
        <v>2025.01</v>
      </c>
      <c r="X253" s="47">
        <v>2025.12</v>
      </c>
      <c r="Y253" s="49">
        <v>11.2</v>
      </c>
      <c r="Z253" s="49">
        <v>11.2</v>
      </c>
      <c r="AA253" s="49">
        <v>0</v>
      </c>
      <c r="AB253" s="49">
        <v>0</v>
      </c>
      <c r="AC253" s="49">
        <v>0</v>
      </c>
      <c r="AD253" s="49">
        <v>42</v>
      </c>
      <c r="AE253" s="49">
        <v>16</v>
      </c>
      <c r="AF253" s="49" t="s">
        <v>72</v>
      </c>
      <c r="AG253" s="49" t="s">
        <v>72</v>
      </c>
      <c r="AH253" s="49" t="s">
        <v>72</v>
      </c>
      <c r="AI253" s="49" t="s">
        <v>73</v>
      </c>
      <c r="AJ253" s="49" t="s">
        <v>72</v>
      </c>
      <c r="AK253" s="49" t="s">
        <v>72</v>
      </c>
      <c r="AL253" s="49" t="s">
        <v>173</v>
      </c>
      <c r="AM253" s="49" t="s">
        <v>72</v>
      </c>
      <c r="AN253" s="49" t="s">
        <v>173</v>
      </c>
      <c r="AO253" s="58" t="s">
        <v>2248</v>
      </c>
      <c r="AP253" s="88">
        <v>15826398878</v>
      </c>
    </row>
    <row r="254" s="25" customFormat="1" ht="17" customHeight="1" spans="1:42">
      <c r="A254" s="47">
        <v>248</v>
      </c>
      <c r="B254" s="48" t="s">
        <v>2256</v>
      </c>
      <c r="C254" s="49" t="s">
        <v>54</v>
      </c>
      <c r="D254" s="49" t="s">
        <v>299</v>
      </c>
      <c r="E254" s="49" t="s">
        <v>300</v>
      </c>
      <c r="F254" s="48" t="s">
        <v>2257</v>
      </c>
      <c r="G254" s="49" t="s">
        <v>58</v>
      </c>
      <c r="H254" s="49" t="s">
        <v>2258</v>
      </c>
      <c r="I254" s="49" t="s">
        <v>2259</v>
      </c>
      <c r="J254" s="49" t="s">
        <v>2260</v>
      </c>
      <c r="K254" s="49" t="s">
        <v>2259</v>
      </c>
      <c r="L254" s="49" t="s">
        <v>2261</v>
      </c>
      <c r="M254" s="64" t="s">
        <v>797</v>
      </c>
      <c r="N254" s="64" t="s">
        <v>798</v>
      </c>
      <c r="O254" s="64" t="s">
        <v>2017</v>
      </c>
      <c r="P254" s="49" t="s">
        <v>2254</v>
      </c>
      <c r="Q254" s="49" t="s">
        <v>2246</v>
      </c>
      <c r="R254" s="49" t="s">
        <v>372</v>
      </c>
      <c r="S254" s="70" t="s">
        <v>2175</v>
      </c>
      <c r="T254" s="47" t="s">
        <v>71</v>
      </c>
      <c r="U254" s="47" t="s">
        <v>2262</v>
      </c>
      <c r="V254" s="47">
        <v>2025</v>
      </c>
      <c r="W254" s="47">
        <v>2025.01</v>
      </c>
      <c r="X254" s="47">
        <v>2025.12</v>
      </c>
      <c r="Y254" s="49">
        <v>9.6</v>
      </c>
      <c r="Z254" s="49">
        <v>9.6</v>
      </c>
      <c r="AA254" s="49">
        <v>0</v>
      </c>
      <c r="AB254" s="49">
        <v>0</v>
      </c>
      <c r="AC254" s="49">
        <v>0</v>
      </c>
      <c r="AD254" s="49">
        <v>18</v>
      </c>
      <c r="AE254" s="49">
        <v>7</v>
      </c>
      <c r="AF254" s="49" t="s">
        <v>72</v>
      </c>
      <c r="AG254" s="49" t="s">
        <v>72</v>
      </c>
      <c r="AH254" s="49" t="s">
        <v>72</v>
      </c>
      <c r="AI254" s="49" t="s">
        <v>73</v>
      </c>
      <c r="AJ254" s="49" t="s">
        <v>72</v>
      </c>
      <c r="AK254" s="49" t="s">
        <v>72</v>
      </c>
      <c r="AL254" s="49" t="s">
        <v>173</v>
      </c>
      <c r="AM254" s="49" t="s">
        <v>72</v>
      </c>
      <c r="AN254" s="49" t="s">
        <v>173</v>
      </c>
      <c r="AO254" s="58" t="s">
        <v>2263</v>
      </c>
      <c r="AP254" s="88">
        <v>17784076389</v>
      </c>
    </row>
    <row r="255" s="25" customFormat="1" ht="17" customHeight="1" spans="1:42">
      <c r="A255" s="47">
        <v>249</v>
      </c>
      <c r="B255" s="48" t="s">
        <v>2264</v>
      </c>
      <c r="C255" s="49" t="s">
        <v>54</v>
      </c>
      <c r="D255" s="49" t="s">
        <v>299</v>
      </c>
      <c r="E255" s="49" t="s">
        <v>300</v>
      </c>
      <c r="F255" s="48" t="s">
        <v>2265</v>
      </c>
      <c r="G255" s="49" t="s">
        <v>550</v>
      </c>
      <c r="H255" s="49" t="s">
        <v>2266</v>
      </c>
      <c r="I255" s="49" t="s">
        <v>2267</v>
      </c>
      <c r="J255" s="49" t="s">
        <v>2268</v>
      </c>
      <c r="K255" s="49" t="s">
        <v>2269</v>
      </c>
      <c r="L255" s="5" t="s">
        <v>2270</v>
      </c>
      <c r="M255" s="64" t="s">
        <v>64</v>
      </c>
      <c r="N255" s="64" t="s">
        <v>65</v>
      </c>
      <c r="O255" s="64" t="s">
        <v>2271</v>
      </c>
      <c r="P255" s="49" t="s">
        <v>2272</v>
      </c>
      <c r="Q255" s="49" t="s">
        <v>2273</v>
      </c>
      <c r="R255" s="49" t="s">
        <v>372</v>
      </c>
      <c r="S255" s="70" t="s">
        <v>2175</v>
      </c>
      <c r="T255" s="47" t="s">
        <v>71</v>
      </c>
      <c r="U255" s="47" t="s">
        <v>2176</v>
      </c>
      <c r="V255" s="47">
        <v>2025</v>
      </c>
      <c r="W255" s="47">
        <v>2025.01</v>
      </c>
      <c r="X255" s="47">
        <v>2025.12</v>
      </c>
      <c r="Y255" s="49">
        <v>10</v>
      </c>
      <c r="Z255" s="49">
        <v>10</v>
      </c>
      <c r="AA255" s="49">
        <v>0</v>
      </c>
      <c r="AB255" s="49">
        <v>0</v>
      </c>
      <c r="AC255" s="49">
        <v>0</v>
      </c>
      <c r="AD255" s="49">
        <v>76</v>
      </c>
      <c r="AE255" s="49">
        <v>20</v>
      </c>
      <c r="AF255" s="49" t="s">
        <v>72</v>
      </c>
      <c r="AG255" s="49" t="s">
        <v>72</v>
      </c>
      <c r="AH255" s="49" t="s">
        <v>72</v>
      </c>
      <c r="AI255" s="49" t="s">
        <v>73</v>
      </c>
      <c r="AJ255" s="49" t="s">
        <v>72</v>
      </c>
      <c r="AK255" s="49" t="s">
        <v>72</v>
      </c>
      <c r="AL255" s="49" t="s">
        <v>173</v>
      </c>
      <c r="AM255" s="49" t="s">
        <v>72</v>
      </c>
      <c r="AN255" s="49" t="s">
        <v>173</v>
      </c>
      <c r="AO255" s="58" t="s">
        <v>2274</v>
      </c>
      <c r="AP255" s="88">
        <v>13594709582</v>
      </c>
    </row>
    <row r="256" s="25" customFormat="1" ht="17" customHeight="1" spans="1:42">
      <c r="A256" s="47">
        <v>250</v>
      </c>
      <c r="B256" s="48" t="s">
        <v>2275</v>
      </c>
      <c r="C256" s="49" t="s">
        <v>54</v>
      </c>
      <c r="D256" s="49" t="s">
        <v>299</v>
      </c>
      <c r="E256" s="49" t="s">
        <v>300</v>
      </c>
      <c r="F256" s="48" t="s">
        <v>2276</v>
      </c>
      <c r="G256" s="49" t="s">
        <v>58</v>
      </c>
      <c r="H256" s="49" t="s">
        <v>2266</v>
      </c>
      <c r="I256" s="49" t="s">
        <v>2277</v>
      </c>
      <c r="J256" s="49" t="s">
        <v>2278</v>
      </c>
      <c r="K256" s="49" t="s">
        <v>2277</v>
      </c>
      <c r="L256" s="5" t="s">
        <v>2279</v>
      </c>
      <c r="M256" s="64" t="s">
        <v>2280</v>
      </c>
      <c r="N256" s="64" t="s">
        <v>2281</v>
      </c>
      <c r="O256" s="64" t="s">
        <v>2226</v>
      </c>
      <c r="P256" s="49" t="s">
        <v>2282</v>
      </c>
      <c r="Q256" s="49" t="s">
        <v>2283</v>
      </c>
      <c r="R256" s="49" t="s">
        <v>372</v>
      </c>
      <c r="S256" s="70" t="s">
        <v>2175</v>
      </c>
      <c r="T256" s="47" t="s">
        <v>71</v>
      </c>
      <c r="U256" s="47" t="s">
        <v>2176</v>
      </c>
      <c r="V256" s="47">
        <v>2025</v>
      </c>
      <c r="W256" s="47">
        <v>2025.1</v>
      </c>
      <c r="X256" s="47">
        <v>2025.12</v>
      </c>
      <c r="Y256" s="49">
        <v>225</v>
      </c>
      <c r="Z256" s="49">
        <v>225</v>
      </c>
      <c r="AA256" s="49">
        <v>0</v>
      </c>
      <c r="AB256" s="49">
        <v>0</v>
      </c>
      <c r="AC256" s="49">
        <v>0</v>
      </c>
      <c r="AD256" s="49">
        <v>213</v>
      </c>
      <c r="AE256" s="49">
        <v>63</v>
      </c>
      <c r="AF256" s="49" t="s">
        <v>72</v>
      </c>
      <c r="AG256" s="49" t="s">
        <v>72</v>
      </c>
      <c r="AH256" s="49" t="s">
        <v>72</v>
      </c>
      <c r="AI256" s="49" t="s">
        <v>73</v>
      </c>
      <c r="AJ256" s="49" t="s">
        <v>72</v>
      </c>
      <c r="AK256" s="49" t="s">
        <v>72</v>
      </c>
      <c r="AL256" s="49" t="s">
        <v>173</v>
      </c>
      <c r="AM256" s="49" t="s">
        <v>72</v>
      </c>
      <c r="AN256" s="49" t="s">
        <v>173</v>
      </c>
      <c r="AO256" s="58" t="s">
        <v>2274</v>
      </c>
      <c r="AP256" s="88">
        <v>13594709582</v>
      </c>
    </row>
    <row r="257" s="25" customFormat="1" ht="17" customHeight="1" spans="1:42">
      <c r="A257" s="47">
        <v>251</v>
      </c>
      <c r="B257" s="48" t="s">
        <v>2284</v>
      </c>
      <c r="C257" s="49" t="s">
        <v>54</v>
      </c>
      <c r="D257" s="49" t="s">
        <v>299</v>
      </c>
      <c r="E257" s="49" t="s">
        <v>300</v>
      </c>
      <c r="F257" s="48" t="s">
        <v>2285</v>
      </c>
      <c r="G257" s="49" t="s">
        <v>58</v>
      </c>
      <c r="H257" s="49" t="s">
        <v>2286</v>
      </c>
      <c r="I257" s="49" t="s">
        <v>2287</v>
      </c>
      <c r="J257" s="49" t="s">
        <v>2288</v>
      </c>
      <c r="K257" s="49" t="s">
        <v>2289</v>
      </c>
      <c r="L257" s="49" t="s">
        <v>2289</v>
      </c>
      <c r="M257" s="64" t="s">
        <v>241</v>
      </c>
      <c r="N257" s="64" t="s">
        <v>242</v>
      </c>
      <c r="O257" s="64" t="s">
        <v>2290</v>
      </c>
      <c r="P257" s="49" t="s">
        <v>2291</v>
      </c>
      <c r="Q257" s="49" t="s">
        <v>2292</v>
      </c>
      <c r="R257" s="49" t="s">
        <v>294</v>
      </c>
      <c r="S257" s="70">
        <v>1</v>
      </c>
      <c r="T257" s="47" t="s">
        <v>71</v>
      </c>
      <c r="U257" s="47" t="s">
        <v>2176</v>
      </c>
      <c r="V257" s="47">
        <v>2025</v>
      </c>
      <c r="W257" s="47">
        <v>2025.1</v>
      </c>
      <c r="X257" s="47">
        <v>2025.12</v>
      </c>
      <c r="Y257" s="49">
        <v>24</v>
      </c>
      <c r="Z257" s="49">
        <v>24</v>
      </c>
      <c r="AA257" s="49">
        <v>0</v>
      </c>
      <c r="AB257" s="49">
        <v>0</v>
      </c>
      <c r="AC257" s="49">
        <v>0</v>
      </c>
      <c r="AD257" s="49">
        <v>62</v>
      </c>
      <c r="AE257" s="49">
        <v>13</v>
      </c>
      <c r="AF257" s="49" t="s">
        <v>72</v>
      </c>
      <c r="AG257" s="49" t="s">
        <v>72</v>
      </c>
      <c r="AH257" s="49" t="s">
        <v>73</v>
      </c>
      <c r="AI257" s="49" t="s">
        <v>73</v>
      </c>
      <c r="AJ257" s="49" t="s">
        <v>72</v>
      </c>
      <c r="AK257" s="49" t="s">
        <v>72</v>
      </c>
      <c r="AL257" s="49" t="s">
        <v>173</v>
      </c>
      <c r="AM257" s="49" t="s">
        <v>72</v>
      </c>
      <c r="AN257" s="49" t="s">
        <v>173</v>
      </c>
      <c r="AO257" s="58" t="s">
        <v>2293</v>
      </c>
      <c r="AP257" s="88">
        <v>13896285908</v>
      </c>
    </row>
    <row r="258" s="25" customFormat="1" ht="17" customHeight="1" spans="1:42">
      <c r="A258" s="47">
        <v>252</v>
      </c>
      <c r="B258" s="48" t="s">
        <v>2294</v>
      </c>
      <c r="C258" s="49" t="s">
        <v>54</v>
      </c>
      <c r="D258" s="49" t="s">
        <v>547</v>
      </c>
      <c r="E258" s="49" t="s">
        <v>548</v>
      </c>
      <c r="F258" s="48" t="s">
        <v>2295</v>
      </c>
      <c r="G258" s="49" t="s">
        <v>58</v>
      </c>
      <c r="H258" s="49" t="s">
        <v>2296</v>
      </c>
      <c r="I258" s="49" t="s">
        <v>2192</v>
      </c>
      <c r="J258" s="49" t="s">
        <v>2193</v>
      </c>
      <c r="K258" s="49" t="s">
        <v>2192</v>
      </c>
      <c r="L258" s="49" t="s">
        <v>2297</v>
      </c>
      <c r="M258" s="64" t="s">
        <v>241</v>
      </c>
      <c r="N258" s="64" t="s">
        <v>242</v>
      </c>
      <c r="O258" s="64" t="s">
        <v>2298</v>
      </c>
      <c r="P258" s="49" t="s">
        <v>2196</v>
      </c>
      <c r="Q258" s="49" t="s">
        <v>2299</v>
      </c>
      <c r="R258" s="49" t="s">
        <v>372</v>
      </c>
      <c r="S258" s="70" t="s">
        <v>2175</v>
      </c>
      <c r="T258" s="47" t="s">
        <v>71</v>
      </c>
      <c r="U258" s="47" t="s">
        <v>2300</v>
      </c>
      <c r="V258" s="47">
        <v>2025</v>
      </c>
      <c r="W258" s="47">
        <v>2025.1</v>
      </c>
      <c r="X258" s="47">
        <v>2025.12</v>
      </c>
      <c r="Y258" s="49">
        <v>100</v>
      </c>
      <c r="Z258" s="49">
        <v>50</v>
      </c>
      <c r="AA258" s="49">
        <v>0</v>
      </c>
      <c r="AB258" s="49">
        <v>0</v>
      </c>
      <c r="AC258" s="49">
        <v>50</v>
      </c>
      <c r="AD258" s="49">
        <v>350</v>
      </c>
      <c r="AE258" s="49">
        <v>136</v>
      </c>
      <c r="AF258" s="49" t="s">
        <v>72</v>
      </c>
      <c r="AG258" s="49" t="s">
        <v>72</v>
      </c>
      <c r="AH258" s="49" t="s">
        <v>73</v>
      </c>
      <c r="AI258" s="49" t="s">
        <v>73</v>
      </c>
      <c r="AJ258" s="49" t="s">
        <v>72</v>
      </c>
      <c r="AK258" s="49" t="s">
        <v>72</v>
      </c>
      <c r="AL258" s="49" t="s">
        <v>173</v>
      </c>
      <c r="AM258" s="49" t="s">
        <v>72</v>
      </c>
      <c r="AN258" s="49" t="s">
        <v>173</v>
      </c>
      <c r="AO258" s="58" t="s">
        <v>2293</v>
      </c>
      <c r="AP258" s="88">
        <v>13896285908</v>
      </c>
    </row>
    <row r="259" s="25" customFormat="1" ht="17" customHeight="1" spans="1:42">
      <c r="A259" s="47">
        <v>253</v>
      </c>
      <c r="B259" s="48" t="s">
        <v>2301</v>
      </c>
      <c r="C259" s="49" t="s">
        <v>54</v>
      </c>
      <c r="D259" s="49" t="s">
        <v>547</v>
      </c>
      <c r="E259" s="49" t="s">
        <v>2200</v>
      </c>
      <c r="F259" s="48" t="s">
        <v>2302</v>
      </c>
      <c r="G259" s="49" t="s">
        <v>58</v>
      </c>
      <c r="H259" s="49" t="s">
        <v>2303</v>
      </c>
      <c r="I259" s="49" t="s">
        <v>2304</v>
      </c>
      <c r="J259" s="49" t="s">
        <v>2305</v>
      </c>
      <c r="K259" s="49" t="s">
        <v>2304</v>
      </c>
      <c r="L259" s="5" t="s">
        <v>2306</v>
      </c>
      <c r="M259" s="64" t="s">
        <v>64</v>
      </c>
      <c r="N259" s="64" t="s">
        <v>65</v>
      </c>
      <c r="O259" s="64" t="s">
        <v>2307</v>
      </c>
      <c r="P259" s="49" t="s">
        <v>2308</v>
      </c>
      <c r="Q259" s="49" t="s">
        <v>2273</v>
      </c>
      <c r="R259" s="49" t="s">
        <v>372</v>
      </c>
      <c r="S259" s="70" t="s">
        <v>2175</v>
      </c>
      <c r="T259" s="47" t="s">
        <v>71</v>
      </c>
      <c r="U259" s="47" t="s">
        <v>2309</v>
      </c>
      <c r="V259" s="47">
        <v>2025</v>
      </c>
      <c r="W259" s="47">
        <v>2025.1</v>
      </c>
      <c r="X259" s="47">
        <v>2025.12</v>
      </c>
      <c r="Y259" s="49">
        <v>16.8</v>
      </c>
      <c r="Z259" s="49">
        <v>16.8</v>
      </c>
      <c r="AA259" s="49">
        <v>0</v>
      </c>
      <c r="AB259" s="49">
        <v>0</v>
      </c>
      <c r="AC259" s="49">
        <v>0</v>
      </c>
      <c r="AD259" s="49">
        <v>47</v>
      </c>
      <c r="AE259" s="49">
        <v>12</v>
      </c>
      <c r="AF259" s="49" t="s">
        <v>72</v>
      </c>
      <c r="AG259" s="49" t="s">
        <v>72</v>
      </c>
      <c r="AH259" s="49" t="s">
        <v>72</v>
      </c>
      <c r="AI259" s="49" t="s">
        <v>73</v>
      </c>
      <c r="AJ259" s="49" t="s">
        <v>72</v>
      </c>
      <c r="AK259" s="49" t="s">
        <v>72</v>
      </c>
      <c r="AL259" s="49" t="s">
        <v>173</v>
      </c>
      <c r="AM259" s="49" t="s">
        <v>72</v>
      </c>
      <c r="AN259" s="49" t="s">
        <v>173</v>
      </c>
      <c r="AO259" s="58" t="s">
        <v>2310</v>
      </c>
      <c r="AP259" s="88">
        <v>15310702175</v>
      </c>
    </row>
    <row r="260" s="25" customFormat="1" ht="17" customHeight="1" spans="1:42">
      <c r="A260" s="47">
        <v>254</v>
      </c>
      <c r="B260" s="48" t="s">
        <v>2311</v>
      </c>
      <c r="C260" s="49" t="s">
        <v>54</v>
      </c>
      <c r="D260" s="49" t="s">
        <v>299</v>
      </c>
      <c r="E260" s="49" t="s">
        <v>610</v>
      </c>
      <c r="F260" s="108" t="s">
        <v>2312</v>
      </c>
      <c r="G260" s="49" t="s">
        <v>58</v>
      </c>
      <c r="H260" s="49" t="s">
        <v>2313</v>
      </c>
      <c r="I260" s="49" t="s">
        <v>2314</v>
      </c>
      <c r="J260" s="49" t="s">
        <v>2315</v>
      </c>
      <c r="K260" s="49" t="s">
        <v>2314</v>
      </c>
      <c r="L260" s="49" t="s">
        <v>2316</v>
      </c>
      <c r="M260" s="64" t="s">
        <v>797</v>
      </c>
      <c r="N260" s="64" t="s">
        <v>798</v>
      </c>
      <c r="O260" s="64" t="s">
        <v>2317</v>
      </c>
      <c r="P260" s="49" t="s">
        <v>2318</v>
      </c>
      <c r="Q260" s="49" t="s">
        <v>1409</v>
      </c>
      <c r="R260" s="49" t="s">
        <v>372</v>
      </c>
      <c r="S260" s="70" t="s">
        <v>2175</v>
      </c>
      <c r="T260" s="47" t="s">
        <v>71</v>
      </c>
      <c r="U260" s="47" t="s">
        <v>2176</v>
      </c>
      <c r="V260" s="47">
        <v>2025</v>
      </c>
      <c r="W260" s="47">
        <v>2025.01</v>
      </c>
      <c r="X260" s="47">
        <v>2025.12</v>
      </c>
      <c r="Y260" s="49">
        <v>60</v>
      </c>
      <c r="Z260" s="49">
        <v>60</v>
      </c>
      <c r="AA260" s="49">
        <v>0</v>
      </c>
      <c r="AB260" s="49">
        <v>0</v>
      </c>
      <c r="AC260" s="49">
        <v>0</v>
      </c>
      <c r="AD260" s="49">
        <v>36</v>
      </c>
      <c r="AE260" s="49">
        <v>20</v>
      </c>
      <c r="AF260" s="49" t="s">
        <v>72</v>
      </c>
      <c r="AG260" s="49" t="s">
        <v>72</v>
      </c>
      <c r="AH260" s="49" t="s">
        <v>72</v>
      </c>
      <c r="AI260" s="49" t="s">
        <v>73</v>
      </c>
      <c r="AJ260" s="49" t="s">
        <v>73</v>
      </c>
      <c r="AK260" s="49" t="s">
        <v>72</v>
      </c>
      <c r="AL260" s="49" t="s">
        <v>72</v>
      </c>
      <c r="AM260" s="49" t="s">
        <v>173</v>
      </c>
      <c r="AN260" s="49" t="s">
        <v>72</v>
      </c>
      <c r="AO260" s="58" t="s">
        <v>2319</v>
      </c>
      <c r="AP260" s="88">
        <v>19922755678</v>
      </c>
    </row>
    <row r="261" s="25" customFormat="1" ht="17" customHeight="1" spans="1:42">
      <c r="A261" s="47">
        <v>255</v>
      </c>
      <c r="B261" s="48" t="s">
        <v>2320</v>
      </c>
      <c r="C261" s="49" t="s">
        <v>54</v>
      </c>
      <c r="D261" s="49" t="s">
        <v>299</v>
      </c>
      <c r="E261" s="49" t="s">
        <v>300</v>
      </c>
      <c r="F261" s="48" t="s">
        <v>2321</v>
      </c>
      <c r="G261" s="49" t="s">
        <v>58</v>
      </c>
      <c r="H261" s="49" t="s">
        <v>2322</v>
      </c>
      <c r="I261" s="49" t="s">
        <v>2323</v>
      </c>
      <c r="J261" s="49" t="s">
        <v>309</v>
      </c>
      <c r="K261" s="49" t="s">
        <v>354</v>
      </c>
      <c r="L261" s="49" t="s">
        <v>2324</v>
      </c>
      <c r="M261" s="64" t="s">
        <v>797</v>
      </c>
      <c r="N261" s="64" t="s">
        <v>798</v>
      </c>
      <c r="O261" s="64" t="s">
        <v>2325</v>
      </c>
      <c r="P261" s="49" t="s">
        <v>2326</v>
      </c>
      <c r="Q261" s="49" t="s">
        <v>2327</v>
      </c>
      <c r="R261" s="49" t="s">
        <v>294</v>
      </c>
      <c r="S261" s="70" t="s">
        <v>70</v>
      </c>
      <c r="T261" s="49" t="s">
        <v>295</v>
      </c>
      <c r="U261" s="47" t="s">
        <v>2176</v>
      </c>
      <c r="V261" s="47">
        <v>2024</v>
      </c>
      <c r="W261" s="47">
        <v>2024.01</v>
      </c>
      <c r="X261" s="47">
        <v>2024.12</v>
      </c>
      <c r="Y261" s="49">
        <v>28</v>
      </c>
      <c r="Z261" s="49">
        <v>28</v>
      </c>
      <c r="AA261" s="49">
        <v>0</v>
      </c>
      <c r="AB261" s="49">
        <v>0</v>
      </c>
      <c r="AC261" s="49">
        <v>0</v>
      </c>
      <c r="AD261" s="49"/>
      <c r="AE261" s="49"/>
      <c r="AF261" s="49" t="s">
        <v>72</v>
      </c>
      <c r="AG261" s="49" t="s">
        <v>72</v>
      </c>
      <c r="AH261" s="49" t="s">
        <v>73</v>
      </c>
      <c r="AI261" s="49" t="s">
        <v>73</v>
      </c>
      <c r="AJ261" s="49" t="s">
        <v>72</v>
      </c>
      <c r="AK261" s="49" t="s">
        <v>72</v>
      </c>
      <c r="AL261" s="49" t="s">
        <v>173</v>
      </c>
      <c r="AM261" s="49" t="s">
        <v>72</v>
      </c>
      <c r="AN261" s="49" t="s">
        <v>173</v>
      </c>
      <c r="AO261" s="58" t="s">
        <v>2328</v>
      </c>
      <c r="AP261" s="88">
        <v>18996628303</v>
      </c>
    </row>
    <row r="262" s="25" customFormat="1" ht="17" customHeight="1" spans="1:42">
      <c r="A262" s="47">
        <v>256</v>
      </c>
      <c r="B262" s="48" t="s">
        <v>2329</v>
      </c>
      <c r="C262" s="49" t="s">
        <v>54</v>
      </c>
      <c r="D262" s="49" t="s">
        <v>299</v>
      </c>
      <c r="E262" s="49" t="s">
        <v>300</v>
      </c>
      <c r="F262" s="48" t="s">
        <v>2330</v>
      </c>
      <c r="G262" s="49" t="s">
        <v>58</v>
      </c>
      <c r="H262" s="49" t="s">
        <v>2331</v>
      </c>
      <c r="I262" s="49" t="s">
        <v>2332</v>
      </c>
      <c r="J262" s="49" t="s">
        <v>2333</v>
      </c>
      <c r="K262" s="49" t="s">
        <v>2334</v>
      </c>
      <c r="L262" s="49" t="s">
        <v>2335</v>
      </c>
      <c r="M262" s="64" t="s">
        <v>241</v>
      </c>
      <c r="N262" s="64" t="s">
        <v>242</v>
      </c>
      <c r="O262" s="64" t="s">
        <v>2336</v>
      </c>
      <c r="P262" s="49" t="s">
        <v>2337</v>
      </c>
      <c r="Q262" s="49" t="s">
        <v>2338</v>
      </c>
      <c r="R262" s="49" t="s">
        <v>294</v>
      </c>
      <c r="S262" s="70">
        <v>1</v>
      </c>
      <c r="T262" s="49" t="s">
        <v>295</v>
      </c>
      <c r="U262" s="47" t="s">
        <v>2176</v>
      </c>
      <c r="V262" s="47">
        <v>2025</v>
      </c>
      <c r="W262" s="47">
        <v>2025.1</v>
      </c>
      <c r="X262" s="47">
        <v>2025.12</v>
      </c>
      <c r="Y262" s="49">
        <v>25</v>
      </c>
      <c r="Z262" s="49">
        <v>25</v>
      </c>
      <c r="AA262" s="49">
        <v>0</v>
      </c>
      <c r="AB262" s="49">
        <v>0</v>
      </c>
      <c r="AC262" s="49">
        <v>0</v>
      </c>
      <c r="AD262" s="49">
        <v>2000</v>
      </c>
      <c r="AE262" s="49">
        <v>164</v>
      </c>
      <c r="AF262" s="49" t="s">
        <v>72</v>
      </c>
      <c r="AG262" s="49" t="s">
        <v>72</v>
      </c>
      <c r="AH262" s="49" t="s">
        <v>73</v>
      </c>
      <c r="AI262" s="49" t="s">
        <v>73</v>
      </c>
      <c r="AJ262" s="49" t="s">
        <v>72</v>
      </c>
      <c r="AK262" s="49" t="s">
        <v>72</v>
      </c>
      <c r="AL262" s="49" t="s">
        <v>173</v>
      </c>
      <c r="AM262" s="49" t="s">
        <v>72</v>
      </c>
      <c r="AN262" s="49" t="s">
        <v>173</v>
      </c>
      <c r="AO262" s="58" t="s">
        <v>2339</v>
      </c>
      <c r="AP262" s="88">
        <v>18083057766</v>
      </c>
    </row>
    <row r="263" s="25" customFormat="1" ht="17" customHeight="1" spans="1:42">
      <c r="A263" s="47">
        <v>257</v>
      </c>
      <c r="B263" s="48" t="s">
        <v>2340</v>
      </c>
      <c r="C263" s="49" t="s">
        <v>54</v>
      </c>
      <c r="D263" s="49" t="s">
        <v>299</v>
      </c>
      <c r="E263" s="49" t="s">
        <v>300</v>
      </c>
      <c r="F263" s="48" t="s">
        <v>2341</v>
      </c>
      <c r="G263" s="49" t="s">
        <v>679</v>
      </c>
      <c r="H263" s="49" t="s">
        <v>2342</v>
      </c>
      <c r="I263" s="49" t="s">
        <v>2343</v>
      </c>
      <c r="J263" s="49" t="s">
        <v>2343</v>
      </c>
      <c r="K263" s="49" t="s">
        <v>2344</v>
      </c>
      <c r="L263" s="49" t="s">
        <v>2341</v>
      </c>
      <c r="M263" s="64" t="s">
        <v>241</v>
      </c>
      <c r="N263" s="64" t="s">
        <v>242</v>
      </c>
      <c r="O263" s="64" t="s">
        <v>2345</v>
      </c>
      <c r="P263" s="49" t="s">
        <v>2346</v>
      </c>
      <c r="Q263" s="49" t="s">
        <v>2347</v>
      </c>
      <c r="R263" s="49" t="s">
        <v>294</v>
      </c>
      <c r="S263" s="70">
        <v>1</v>
      </c>
      <c r="T263" s="49" t="s">
        <v>295</v>
      </c>
      <c r="U263" s="47" t="s">
        <v>2176</v>
      </c>
      <c r="V263" s="47">
        <v>2025</v>
      </c>
      <c r="W263" s="47">
        <v>2025.1</v>
      </c>
      <c r="X263" s="47">
        <v>2025.12</v>
      </c>
      <c r="Y263" s="49">
        <v>300</v>
      </c>
      <c r="Z263" s="49">
        <v>300</v>
      </c>
      <c r="AA263" s="49">
        <v>0</v>
      </c>
      <c r="AB263" s="49">
        <v>0</v>
      </c>
      <c r="AC263" s="49">
        <v>0</v>
      </c>
      <c r="AD263" s="49">
        <v>1200</v>
      </c>
      <c r="AE263" s="49">
        <v>75</v>
      </c>
      <c r="AF263" s="49" t="s">
        <v>72</v>
      </c>
      <c r="AG263" s="49" t="s">
        <v>72</v>
      </c>
      <c r="AH263" s="49" t="s">
        <v>73</v>
      </c>
      <c r="AI263" s="49" t="s">
        <v>73</v>
      </c>
      <c r="AJ263" s="49" t="s">
        <v>72</v>
      </c>
      <c r="AK263" s="49" t="s">
        <v>72</v>
      </c>
      <c r="AL263" s="49" t="s">
        <v>173</v>
      </c>
      <c r="AM263" s="49" t="s">
        <v>72</v>
      </c>
      <c r="AN263" s="49" t="s">
        <v>173</v>
      </c>
      <c r="AO263" s="58" t="s">
        <v>2348</v>
      </c>
      <c r="AP263" s="88">
        <v>15826369297</v>
      </c>
    </row>
    <row r="264" s="21" customFormat="1" ht="17" customHeight="1" spans="1:42">
      <c r="A264" s="47">
        <v>258</v>
      </c>
      <c r="B264" s="109" t="s">
        <v>2349</v>
      </c>
      <c r="C264" s="79" t="s">
        <v>54</v>
      </c>
      <c r="D264" s="79" t="s">
        <v>180</v>
      </c>
      <c r="E264" s="79" t="s">
        <v>1624</v>
      </c>
      <c r="F264" s="49" t="s">
        <v>2350</v>
      </c>
      <c r="G264" s="93" t="s">
        <v>58</v>
      </c>
      <c r="H264" s="93" t="s">
        <v>2351</v>
      </c>
      <c r="I264" s="93" t="s">
        <v>2352</v>
      </c>
      <c r="J264" s="93" t="s">
        <v>2353</v>
      </c>
      <c r="K264" s="93" t="s">
        <v>2352</v>
      </c>
      <c r="L264" s="93" t="s">
        <v>2354</v>
      </c>
      <c r="M264" s="93" t="s">
        <v>64</v>
      </c>
      <c r="N264" s="93" t="s">
        <v>65</v>
      </c>
      <c r="O264" s="111" t="s">
        <v>2355</v>
      </c>
      <c r="P264" s="111" t="s">
        <v>2356</v>
      </c>
      <c r="Q264" s="93" t="s">
        <v>2357</v>
      </c>
      <c r="R264" s="93" t="s">
        <v>372</v>
      </c>
      <c r="S264" s="112" t="s">
        <v>2175</v>
      </c>
      <c r="T264" s="47" t="s">
        <v>71</v>
      </c>
      <c r="U264" s="93" t="s">
        <v>2358</v>
      </c>
      <c r="V264" s="93">
        <v>2025</v>
      </c>
      <c r="W264" s="93">
        <v>2025.1</v>
      </c>
      <c r="X264" s="93">
        <v>2025.12</v>
      </c>
      <c r="Y264" s="93">
        <v>16</v>
      </c>
      <c r="Z264" s="93">
        <v>16</v>
      </c>
      <c r="AA264" s="93">
        <v>0</v>
      </c>
      <c r="AB264" s="93">
        <v>0</v>
      </c>
      <c r="AC264" s="93">
        <v>0</v>
      </c>
      <c r="AD264" s="93">
        <v>24</v>
      </c>
      <c r="AE264" s="93">
        <v>15</v>
      </c>
      <c r="AF264" s="93" t="s">
        <v>72</v>
      </c>
      <c r="AG264" s="93" t="s">
        <v>72</v>
      </c>
      <c r="AH264" s="49" t="s">
        <v>72</v>
      </c>
      <c r="AI264" s="93" t="s">
        <v>73</v>
      </c>
      <c r="AJ264" s="93" t="s">
        <v>72</v>
      </c>
      <c r="AK264" s="93" t="s">
        <v>72</v>
      </c>
      <c r="AL264" s="93" t="s">
        <v>173</v>
      </c>
      <c r="AM264" s="93" t="s">
        <v>72</v>
      </c>
      <c r="AN264" s="93" t="s">
        <v>173</v>
      </c>
      <c r="AO264" s="93" t="s">
        <v>2359</v>
      </c>
      <c r="AP264" s="93">
        <v>15310739796</v>
      </c>
    </row>
    <row r="265" s="21" customFormat="1" ht="17" customHeight="1" spans="1:42">
      <c r="A265" s="47">
        <v>259</v>
      </c>
      <c r="B265" s="48" t="s">
        <v>2360</v>
      </c>
      <c r="C265" s="91" t="s">
        <v>54</v>
      </c>
      <c r="D265" s="91"/>
      <c r="E265" s="49" t="s">
        <v>2241</v>
      </c>
      <c r="F265" s="49" t="s">
        <v>2361</v>
      </c>
      <c r="G265" s="49" t="s">
        <v>58</v>
      </c>
      <c r="H265" s="49" t="s">
        <v>2362</v>
      </c>
      <c r="I265" s="49" t="s">
        <v>2363</v>
      </c>
      <c r="J265" s="93" t="s">
        <v>2364</v>
      </c>
      <c r="K265" s="49" t="s">
        <v>2363</v>
      </c>
      <c r="L265" s="49" t="s">
        <v>2365</v>
      </c>
      <c r="M265" s="64" t="s">
        <v>797</v>
      </c>
      <c r="N265" s="64" t="s">
        <v>798</v>
      </c>
      <c r="O265" s="49" t="s">
        <v>2017</v>
      </c>
      <c r="P265" s="49" t="s">
        <v>2254</v>
      </c>
      <c r="Q265" s="93" t="s">
        <v>2228</v>
      </c>
      <c r="R265" s="93" t="s">
        <v>372</v>
      </c>
      <c r="S265" s="112" t="s">
        <v>2175</v>
      </c>
      <c r="T265" s="47" t="s">
        <v>71</v>
      </c>
      <c r="U265" s="85" t="s">
        <v>2366</v>
      </c>
      <c r="V265" s="47">
        <v>2025</v>
      </c>
      <c r="W265" s="47">
        <v>2025.01</v>
      </c>
      <c r="X265" s="47">
        <v>2025.12</v>
      </c>
      <c r="Y265" s="49">
        <v>24</v>
      </c>
      <c r="Z265" s="49">
        <v>24</v>
      </c>
      <c r="AA265" s="49">
        <v>0</v>
      </c>
      <c r="AB265" s="49">
        <v>0</v>
      </c>
      <c r="AC265" s="49">
        <v>0</v>
      </c>
      <c r="AD265" s="49">
        <v>50</v>
      </c>
      <c r="AE265" s="49">
        <v>13</v>
      </c>
      <c r="AF265" s="49" t="s">
        <v>72</v>
      </c>
      <c r="AG265" s="49" t="s">
        <v>72</v>
      </c>
      <c r="AH265" s="49" t="s">
        <v>72</v>
      </c>
      <c r="AI265" s="49" t="s">
        <v>73</v>
      </c>
      <c r="AJ265" s="49" t="s">
        <v>72</v>
      </c>
      <c r="AK265" s="49" t="s">
        <v>72</v>
      </c>
      <c r="AL265" s="49" t="s">
        <v>173</v>
      </c>
      <c r="AM265" s="49" t="s">
        <v>72</v>
      </c>
      <c r="AN265" s="49" t="s">
        <v>173</v>
      </c>
      <c r="AO265" s="49" t="s">
        <v>2367</v>
      </c>
      <c r="AP265" s="93">
        <v>17702368062</v>
      </c>
    </row>
    <row r="266" s="21" customFormat="1" ht="17" customHeight="1" spans="1:42">
      <c r="A266" s="47">
        <v>260</v>
      </c>
      <c r="B266" s="48" t="s">
        <v>2368</v>
      </c>
      <c r="C266" s="91" t="s">
        <v>54</v>
      </c>
      <c r="D266" s="91"/>
      <c r="E266" s="49" t="s">
        <v>2241</v>
      </c>
      <c r="F266" s="49" t="s">
        <v>2361</v>
      </c>
      <c r="G266" s="49" t="s">
        <v>58</v>
      </c>
      <c r="H266" s="49" t="s">
        <v>2369</v>
      </c>
      <c r="I266" s="49" t="s">
        <v>2363</v>
      </c>
      <c r="J266" s="93" t="s">
        <v>2370</v>
      </c>
      <c r="K266" s="49" t="s">
        <v>2363</v>
      </c>
      <c r="L266" s="49" t="s">
        <v>2365</v>
      </c>
      <c r="M266" s="64" t="s">
        <v>797</v>
      </c>
      <c r="N266" s="64" t="s">
        <v>798</v>
      </c>
      <c r="O266" s="49" t="s">
        <v>2017</v>
      </c>
      <c r="P266" s="49" t="s">
        <v>2254</v>
      </c>
      <c r="Q266" s="93" t="s">
        <v>2237</v>
      </c>
      <c r="R266" s="93" t="s">
        <v>372</v>
      </c>
      <c r="S266" s="112" t="s">
        <v>2175</v>
      </c>
      <c r="T266" s="47" t="s">
        <v>71</v>
      </c>
      <c r="U266" s="85" t="s">
        <v>2371</v>
      </c>
      <c r="V266" s="47">
        <v>2025</v>
      </c>
      <c r="W266" s="47">
        <v>2025.01</v>
      </c>
      <c r="X266" s="47">
        <v>2025.12</v>
      </c>
      <c r="Y266" s="49">
        <v>24</v>
      </c>
      <c r="Z266" s="49">
        <v>24</v>
      </c>
      <c r="AA266" s="49">
        <v>0</v>
      </c>
      <c r="AB266" s="49">
        <v>0</v>
      </c>
      <c r="AC266" s="49">
        <v>0</v>
      </c>
      <c r="AD266" s="49">
        <v>58</v>
      </c>
      <c r="AE266" s="49">
        <v>15</v>
      </c>
      <c r="AF266" s="49" t="s">
        <v>72</v>
      </c>
      <c r="AG266" s="49" t="s">
        <v>72</v>
      </c>
      <c r="AH266" s="49" t="s">
        <v>72</v>
      </c>
      <c r="AI266" s="49" t="s">
        <v>73</v>
      </c>
      <c r="AJ266" s="49" t="s">
        <v>72</v>
      </c>
      <c r="AK266" s="49" t="s">
        <v>72</v>
      </c>
      <c r="AL266" s="49" t="s">
        <v>173</v>
      </c>
      <c r="AM266" s="49" t="s">
        <v>72</v>
      </c>
      <c r="AN266" s="49" t="s">
        <v>173</v>
      </c>
      <c r="AO266" s="49" t="s">
        <v>2372</v>
      </c>
      <c r="AP266" s="93">
        <v>18166366299</v>
      </c>
    </row>
    <row r="267" s="25" customFormat="1" ht="17" customHeight="1" spans="1:42">
      <c r="A267" s="47">
        <v>261</v>
      </c>
      <c r="B267" s="48" t="s">
        <v>2373</v>
      </c>
      <c r="C267" s="49" t="s">
        <v>266</v>
      </c>
      <c r="D267" s="49" t="s">
        <v>1928</v>
      </c>
      <c r="E267" s="49" t="s">
        <v>284</v>
      </c>
      <c r="F267" s="48" t="s">
        <v>2374</v>
      </c>
      <c r="G267" s="49" t="s">
        <v>58</v>
      </c>
      <c r="H267" s="49" t="s">
        <v>2375</v>
      </c>
      <c r="I267" s="49" t="s">
        <v>2376</v>
      </c>
      <c r="J267" s="49" t="s">
        <v>2377</v>
      </c>
      <c r="K267" s="49" t="s">
        <v>2378</v>
      </c>
      <c r="L267" s="49" t="s">
        <v>2379</v>
      </c>
      <c r="M267" s="64" t="s">
        <v>2380</v>
      </c>
      <c r="N267" s="64" t="s">
        <v>2381</v>
      </c>
      <c r="O267" s="64" t="s">
        <v>2382</v>
      </c>
      <c r="P267" s="49" t="s">
        <v>1036</v>
      </c>
      <c r="Q267" s="49" t="s">
        <v>2376</v>
      </c>
      <c r="R267" s="49"/>
      <c r="S267" s="70" t="s">
        <v>2383</v>
      </c>
      <c r="T267" s="49" t="s">
        <v>295</v>
      </c>
      <c r="U267" s="47" t="s">
        <v>2384</v>
      </c>
      <c r="V267" s="47">
        <v>2025</v>
      </c>
      <c r="W267" s="47">
        <v>2025.1</v>
      </c>
      <c r="X267" s="47">
        <v>2025.12</v>
      </c>
      <c r="Y267" s="49">
        <v>50</v>
      </c>
      <c r="Z267" s="49">
        <v>50</v>
      </c>
      <c r="AA267" s="49"/>
      <c r="AB267" s="49"/>
      <c r="AC267" s="49"/>
      <c r="AD267" s="49" t="s">
        <v>2385</v>
      </c>
      <c r="AE267" s="49" t="s">
        <v>2386</v>
      </c>
      <c r="AF267" s="49" t="s">
        <v>72</v>
      </c>
      <c r="AG267" s="49" t="s">
        <v>72</v>
      </c>
      <c r="AH267" s="49" t="s">
        <v>73</v>
      </c>
      <c r="AI267" s="49" t="s">
        <v>73</v>
      </c>
      <c r="AJ267" s="49" t="s">
        <v>72</v>
      </c>
      <c r="AK267" s="49" t="s">
        <v>72</v>
      </c>
      <c r="AL267" s="49" t="s">
        <v>173</v>
      </c>
      <c r="AM267" s="49" t="s">
        <v>72</v>
      </c>
      <c r="AN267" s="49" t="s">
        <v>173</v>
      </c>
      <c r="AO267" s="58" t="s">
        <v>2387</v>
      </c>
      <c r="AP267" s="88">
        <v>15084488999</v>
      </c>
    </row>
    <row r="268" s="25" customFormat="1" ht="17" customHeight="1" spans="1:42">
      <c r="A268" s="47">
        <v>262</v>
      </c>
      <c r="B268" s="48" t="s">
        <v>2388</v>
      </c>
      <c r="C268" s="49" t="s">
        <v>266</v>
      </c>
      <c r="D268" s="49" t="s">
        <v>1928</v>
      </c>
      <c r="E268" s="49" t="s">
        <v>284</v>
      </c>
      <c r="F268" s="48" t="s">
        <v>2389</v>
      </c>
      <c r="G268" s="49" t="s">
        <v>58</v>
      </c>
      <c r="H268" s="49" t="s">
        <v>2390</v>
      </c>
      <c r="I268" s="49" t="s">
        <v>2391</v>
      </c>
      <c r="J268" s="49" t="s">
        <v>2377</v>
      </c>
      <c r="K268" s="49" t="s">
        <v>2392</v>
      </c>
      <c r="L268" s="49" t="s">
        <v>2392</v>
      </c>
      <c r="M268" s="64" t="s">
        <v>2380</v>
      </c>
      <c r="N268" s="64" t="s">
        <v>2381</v>
      </c>
      <c r="O268" s="64" t="s">
        <v>2393</v>
      </c>
      <c r="P268" s="49" t="s">
        <v>1036</v>
      </c>
      <c r="Q268" s="49" t="s">
        <v>2391</v>
      </c>
      <c r="R268" s="49"/>
      <c r="S268" s="70" t="s">
        <v>2383</v>
      </c>
      <c r="T268" s="49" t="s">
        <v>295</v>
      </c>
      <c r="U268" s="47" t="s">
        <v>2384</v>
      </c>
      <c r="V268" s="47">
        <v>2025</v>
      </c>
      <c r="W268" s="47">
        <v>2025.1</v>
      </c>
      <c r="X268" s="47">
        <v>2025.12</v>
      </c>
      <c r="Y268" s="49">
        <v>20</v>
      </c>
      <c r="Z268" s="49">
        <v>20</v>
      </c>
      <c r="AA268" s="49"/>
      <c r="AB268" s="49"/>
      <c r="AC268" s="49"/>
      <c r="AD268" s="49">
        <v>90</v>
      </c>
      <c r="AE268" s="49">
        <v>12</v>
      </c>
      <c r="AF268" s="49" t="s">
        <v>72</v>
      </c>
      <c r="AG268" s="49" t="s">
        <v>72</v>
      </c>
      <c r="AH268" s="49" t="s">
        <v>73</v>
      </c>
      <c r="AI268" s="49" t="s">
        <v>73</v>
      </c>
      <c r="AJ268" s="49" t="s">
        <v>72</v>
      </c>
      <c r="AK268" s="49" t="s">
        <v>72</v>
      </c>
      <c r="AL268" s="49" t="s">
        <v>173</v>
      </c>
      <c r="AM268" s="49" t="s">
        <v>72</v>
      </c>
      <c r="AN268" s="49" t="s">
        <v>173</v>
      </c>
      <c r="AO268" s="58" t="s">
        <v>2394</v>
      </c>
      <c r="AP268" s="88">
        <v>13628229232</v>
      </c>
    </row>
    <row r="269" s="25" customFormat="1" ht="17" customHeight="1" spans="1:42">
      <c r="A269" s="47">
        <v>263</v>
      </c>
      <c r="B269" s="48" t="s">
        <v>2395</v>
      </c>
      <c r="C269" s="49" t="s">
        <v>54</v>
      </c>
      <c r="D269" s="49" t="s">
        <v>1928</v>
      </c>
      <c r="E269" s="49" t="s">
        <v>849</v>
      </c>
      <c r="F269" s="48" t="s">
        <v>2396</v>
      </c>
      <c r="G269" s="49" t="s">
        <v>58</v>
      </c>
      <c r="H269" s="49" t="s">
        <v>59</v>
      </c>
      <c r="I269" s="49" t="s">
        <v>2397</v>
      </c>
      <c r="J269" s="49" t="s">
        <v>2398</v>
      </c>
      <c r="K269" s="49" t="s">
        <v>2398</v>
      </c>
      <c r="L269" s="49" t="s">
        <v>2399</v>
      </c>
      <c r="M269" s="64" t="s">
        <v>64</v>
      </c>
      <c r="N269" s="64" t="s">
        <v>65</v>
      </c>
      <c r="O269" s="64"/>
      <c r="P269" s="49"/>
      <c r="Q269" s="49" t="s">
        <v>2400</v>
      </c>
      <c r="R269" s="49" t="s">
        <v>2401</v>
      </c>
      <c r="S269" s="70" t="s">
        <v>70</v>
      </c>
      <c r="T269" s="47" t="s">
        <v>71</v>
      </c>
      <c r="U269" s="47" t="s">
        <v>2384</v>
      </c>
      <c r="V269" s="47">
        <v>2025</v>
      </c>
      <c r="W269" s="47">
        <v>2025.01</v>
      </c>
      <c r="X269" s="47">
        <v>2025.12</v>
      </c>
      <c r="Y269" s="49">
        <v>200</v>
      </c>
      <c r="Z269" s="49">
        <v>200</v>
      </c>
      <c r="AA269" s="49">
        <v>0</v>
      </c>
      <c r="AB269" s="49">
        <v>0</v>
      </c>
      <c r="AC269" s="49">
        <v>0</v>
      </c>
      <c r="AD269" s="49" t="s">
        <v>2402</v>
      </c>
      <c r="AE269" s="49" t="s">
        <v>2403</v>
      </c>
      <c r="AF269" s="49" t="s">
        <v>72</v>
      </c>
      <c r="AG269" s="49" t="s">
        <v>72</v>
      </c>
      <c r="AH269" s="49"/>
      <c r="AI269" s="49" t="s">
        <v>73</v>
      </c>
      <c r="AJ269" s="49" t="s">
        <v>72</v>
      </c>
      <c r="AK269" s="49" t="s">
        <v>72</v>
      </c>
      <c r="AL269" s="49"/>
      <c r="AM269" s="49" t="s">
        <v>72</v>
      </c>
      <c r="AN269" s="49"/>
      <c r="AO269" s="58" t="s">
        <v>2404</v>
      </c>
      <c r="AP269" s="88">
        <v>13896945668</v>
      </c>
    </row>
    <row r="270" s="25" customFormat="1" ht="17" customHeight="1" spans="1:42">
      <c r="A270" s="47">
        <v>264</v>
      </c>
      <c r="B270" s="48" t="s">
        <v>2405</v>
      </c>
      <c r="C270" s="49" t="s">
        <v>266</v>
      </c>
      <c r="D270" s="49" t="s">
        <v>1928</v>
      </c>
      <c r="E270" s="49" t="s">
        <v>284</v>
      </c>
      <c r="F270" s="48" t="s">
        <v>2406</v>
      </c>
      <c r="G270" s="49" t="s">
        <v>58</v>
      </c>
      <c r="H270" s="49" t="s">
        <v>2407</v>
      </c>
      <c r="I270" s="49" t="s">
        <v>2408</v>
      </c>
      <c r="J270" s="49" t="s">
        <v>2377</v>
      </c>
      <c r="K270" s="49" t="s">
        <v>2392</v>
      </c>
      <c r="L270" s="49" t="s">
        <v>2409</v>
      </c>
      <c r="M270" s="64" t="s">
        <v>2380</v>
      </c>
      <c r="N270" s="64" t="s">
        <v>65</v>
      </c>
      <c r="O270" s="64">
        <v>21</v>
      </c>
      <c r="P270" s="49" t="s">
        <v>1036</v>
      </c>
      <c r="Q270" s="49" t="s">
        <v>2410</v>
      </c>
      <c r="R270" s="49"/>
      <c r="S270" s="70" t="s">
        <v>2383</v>
      </c>
      <c r="T270" s="49" t="s">
        <v>295</v>
      </c>
      <c r="U270" s="47" t="s">
        <v>2384</v>
      </c>
      <c r="V270" s="47">
        <v>2025</v>
      </c>
      <c r="W270" s="47">
        <v>2025.1</v>
      </c>
      <c r="X270" s="47">
        <v>2025.12</v>
      </c>
      <c r="Y270" s="49">
        <v>21</v>
      </c>
      <c r="Z270" s="49">
        <v>21</v>
      </c>
      <c r="AA270" s="49"/>
      <c r="AB270" s="49"/>
      <c r="AC270" s="49"/>
      <c r="AD270" s="49">
        <v>142</v>
      </c>
      <c r="AE270" s="49">
        <v>18</v>
      </c>
      <c r="AF270" s="49" t="s">
        <v>72</v>
      </c>
      <c r="AG270" s="49" t="s">
        <v>72</v>
      </c>
      <c r="AH270" s="49" t="s">
        <v>73</v>
      </c>
      <c r="AI270" s="49" t="s">
        <v>73</v>
      </c>
      <c r="AJ270" s="49" t="s">
        <v>72</v>
      </c>
      <c r="AK270" s="49" t="s">
        <v>72</v>
      </c>
      <c r="AL270" s="49" t="s">
        <v>173</v>
      </c>
      <c r="AM270" s="49" t="s">
        <v>72</v>
      </c>
      <c r="AN270" s="49" t="s">
        <v>173</v>
      </c>
      <c r="AO270" s="58" t="s">
        <v>2411</v>
      </c>
      <c r="AP270" s="88">
        <v>17783672488</v>
      </c>
    </row>
    <row r="271" s="25" customFormat="1" ht="17" customHeight="1" spans="1:42">
      <c r="A271" s="47">
        <v>265</v>
      </c>
      <c r="B271" s="48" t="s">
        <v>2412</v>
      </c>
      <c r="C271" s="49" t="s">
        <v>54</v>
      </c>
      <c r="D271" s="49" t="s">
        <v>299</v>
      </c>
      <c r="E271" s="49" t="s">
        <v>300</v>
      </c>
      <c r="F271" s="48" t="s">
        <v>2413</v>
      </c>
      <c r="G271" s="49"/>
      <c r="H271" s="49" t="s">
        <v>2414</v>
      </c>
      <c r="I271" s="49" t="s">
        <v>2415</v>
      </c>
      <c r="J271" s="49" t="s">
        <v>2377</v>
      </c>
      <c r="K271" s="49" t="s">
        <v>2416</v>
      </c>
      <c r="L271" s="49" t="s">
        <v>2417</v>
      </c>
      <c r="M271" s="64" t="s">
        <v>2380</v>
      </c>
      <c r="N271" s="64" t="s">
        <v>65</v>
      </c>
      <c r="O271" s="64">
        <v>220</v>
      </c>
      <c r="P271" s="49" t="s">
        <v>2418</v>
      </c>
      <c r="Q271" s="49" t="s">
        <v>2418</v>
      </c>
      <c r="R271" s="49"/>
      <c r="S271" s="70" t="s">
        <v>70</v>
      </c>
      <c r="T271" s="47" t="s">
        <v>71</v>
      </c>
      <c r="U271" s="47" t="s">
        <v>2384</v>
      </c>
      <c r="V271" s="49">
        <v>2025</v>
      </c>
      <c r="W271" s="47">
        <v>2025.1</v>
      </c>
      <c r="X271" s="47">
        <v>2025.12</v>
      </c>
      <c r="Y271" s="49">
        <v>220</v>
      </c>
      <c r="Z271" s="49">
        <v>220</v>
      </c>
      <c r="AA271" s="49"/>
      <c r="AB271" s="49"/>
      <c r="AC271" s="49"/>
      <c r="AD271" s="49">
        <v>764</v>
      </c>
      <c r="AE271" s="49">
        <v>109</v>
      </c>
      <c r="AF271" s="49" t="s">
        <v>72</v>
      </c>
      <c r="AG271" s="49" t="s">
        <v>72</v>
      </c>
      <c r="AH271" s="49" t="s">
        <v>73</v>
      </c>
      <c r="AI271" s="49" t="s">
        <v>73</v>
      </c>
      <c r="AJ271" s="49" t="s">
        <v>72</v>
      </c>
      <c r="AK271" s="49" t="s">
        <v>72</v>
      </c>
      <c r="AL271" s="49" t="s">
        <v>173</v>
      </c>
      <c r="AM271" s="49" t="s">
        <v>72</v>
      </c>
      <c r="AN271" s="49" t="s">
        <v>173</v>
      </c>
      <c r="AO271" s="58" t="s">
        <v>2411</v>
      </c>
      <c r="AP271" s="88">
        <v>17783672488</v>
      </c>
    </row>
    <row r="272" s="25" customFormat="1" ht="17" customHeight="1" spans="1:42">
      <c r="A272" s="47">
        <v>266</v>
      </c>
      <c r="B272" s="48" t="s">
        <v>2419</v>
      </c>
      <c r="C272" s="49" t="s">
        <v>266</v>
      </c>
      <c r="D272" s="49" t="s">
        <v>1928</v>
      </c>
      <c r="E272" s="49" t="s">
        <v>284</v>
      </c>
      <c r="F272" s="48" t="s">
        <v>2420</v>
      </c>
      <c r="G272" s="49" t="s">
        <v>58</v>
      </c>
      <c r="H272" s="49" t="s">
        <v>2421</v>
      </c>
      <c r="I272" s="49" t="s">
        <v>2422</v>
      </c>
      <c r="J272" s="49" t="s">
        <v>2377</v>
      </c>
      <c r="K272" s="49" t="s">
        <v>2423</v>
      </c>
      <c r="L272" s="49" t="s">
        <v>2420</v>
      </c>
      <c r="M272" s="64" t="s">
        <v>2380</v>
      </c>
      <c r="N272" s="64" t="s">
        <v>65</v>
      </c>
      <c r="O272" s="64" t="s">
        <v>2424</v>
      </c>
      <c r="P272" s="49" t="s">
        <v>1036</v>
      </c>
      <c r="Q272" s="49" t="s">
        <v>2422</v>
      </c>
      <c r="R272" s="49"/>
      <c r="S272" s="70" t="s">
        <v>2383</v>
      </c>
      <c r="T272" s="49" t="s">
        <v>295</v>
      </c>
      <c r="U272" s="47" t="s">
        <v>2384</v>
      </c>
      <c r="V272" s="47">
        <v>2025</v>
      </c>
      <c r="W272" s="47">
        <v>2025.1</v>
      </c>
      <c r="X272" s="47">
        <v>2025.12</v>
      </c>
      <c r="Y272" s="49">
        <v>8</v>
      </c>
      <c r="Z272" s="49">
        <v>8</v>
      </c>
      <c r="AA272" s="49"/>
      <c r="AB272" s="49"/>
      <c r="AC272" s="49"/>
      <c r="AD272" s="49">
        <v>355</v>
      </c>
      <c r="AE272" s="49">
        <v>23</v>
      </c>
      <c r="AF272" s="49" t="s">
        <v>72</v>
      </c>
      <c r="AG272" s="49" t="s">
        <v>72</v>
      </c>
      <c r="AH272" s="49" t="s">
        <v>73</v>
      </c>
      <c r="AI272" s="49" t="s">
        <v>73</v>
      </c>
      <c r="AJ272" s="49" t="s">
        <v>72</v>
      </c>
      <c r="AK272" s="49" t="s">
        <v>72</v>
      </c>
      <c r="AL272" s="49" t="s">
        <v>173</v>
      </c>
      <c r="AM272" s="49" t="s">
        <v>72</v>
      </c>
      <c r="AN272" s="49" t="s">
        <v>173</v>
      </c>
      <c r="AO272" s="58" t="s">
        <v>2425</v>
      </c>
      <c r="AP272" s="88">
        <v>17725170222</v>
      </c>
    </row>
    <row r="273" s="25" customFormat="1" ht="17" customHeight="1" spans="1:42">
      <c r="A273" s="47">
        <v>267</v>
      </c>
      <c r="B273" s="48" t="s">
        <v>2426</v>
      </c>
      <c r="C273" s="49" t="s">
        <v>54</v>
      </c>
      <c r="D273" s="49" t="s">
        <v>299</v>
      </c>
      <c r="E273" s="49" t="s">
        <v>610</v>
      </c>
      <c r="F273" s="48" t="s">
        <v>2427</v>
      </c>
      <c r="G273" s="49">
        <v>90</v>
      </c>
      <c r="H273" s="110" t="s">
        <v>2428</v>
      </c>
      <c r="I273" s="49" t="s">
        <v>2377</v>
      </c>
      <c r="J273" s="49" t="s">
        <v>2377</v>
      </c>
      <c r="K273" s="110" t="s">
        <v>2429</v>
      </c>
      <c r="L273" s="110" t="s">
        <v>2429</v>
      </c>
      <c r="M273" s="64" t="s">
        <v>2380</v>
      </c>
      <c r="N273" s="64" t="s">
        <v>65</v>
      </c>
      <c r="O273" s="64" t="s">
        <v>2430</v>
      </c>
      <c r="P273" s="49" t="s">
        <v>2431</v>
      </c>
      <c r="Q273" s="49" t="s">
        <v>2431</v>
      </c>
      <c r="R273" s="49"/>
      <c r="S273" s="70" t="s">
        <v>2383</v>
      </c>
      <c r="T273" s="49" t="s">
        <v>295</v>
      </c>
      <c r="U273" s="47" t="s">
        <v>2384</v>
      </c>
      <c r="V273" s="47">
        <v>2025</v>
      </c>
      <c r="W273" s="47">
        <v>2025.1</v>
      </c>
      <c r="X273" s="47">
        <v>2025.12</v>
      </c>
      <c r="Y273" s="49">
        <v>90</v>
      </c>
      <c r="Z273" s="49">
        <v>90</v>
      </c>
      <c r="AA273" s="49"/>
      <c r="AB273" s="49"/>
      <c r="AC273" s="49"/>
      <c r="AD273" s="49">
        <v>2163</v>
      </c>
      <c r="AE273" s="49">
        <v>251</v>
      </c>
      <c r="AF273" s="49" t="s">
        <v>72</v>
      </c>
      <c r="AG273" s="49" t="s">
        <v>72</v>
      </c>
      <c r="AH273" s="49" t="s">
        <v>73</v>
      </c>
      <c r="AI273" s="49" t="s">
        <v>73</v>
      </c>
      <c r="AJ273" s="49" t="s">
        <v>72</v>
      </c>
      <c r="AK273" s="49" t="s">
        <v>72</v>
      </c>
      <c r="AL273" s="49" t="s">
        <v>173</v>
      </c>
      <c r="AM273" s="49" t="s">
        <v>72</v>
      </c>
      <c r="AN273" s="49" t="s">
        <v>173</v>
      </c>
      <c r="AO273" s="58" t="s">
        <v>2432</v>
      </c>
      <c r="AP273" s="88">
        <v>13452794798</v>
      </c>
    </row>
    <row r="274" s="25" customFormat="1" ht="17" customHeight="1" spans="1:42">
      <c r="A274" s="47">
        <v>268</v>
      </c>
      <c r="B274" s="48" t="s">
        <v>2433</v>
      </c>
      <c r="C274" s="49" t="s">
        <v>266</v>
      </c>
      <c r="D274" s="49" t="s">
        <v>1928</v>
      </c>
      <c r="E274" s="49" t="s">
        <v>284</v>
      </c>
      <c r="F274" s="48" t="s">
        <v>2434</v>
      </c>
      <c r="G274" s="49" t="s">
        <v>58</v>
      </c>
      <c r="H274" s="49" t="s">
        <v>2435</v>
      </c>
      <c r="I274" s="49" t="s">
        <v>2436</v>
      </c>
      <c r="J274" s="49" t="s">
        <v>2437</v>
      </c>
      <c r="K274" s="49" t="s">
        <v>2438</v>
      </c>
      <c r="L274" s="49" t="s">
        <v>2434</v>
      </c>
      <c r="M274" s="64" t="s">
        <v>554</v>
      </c>
      <c r="N274" s="64" t="s">
        <v>1228</v>
      </c>
      <c r="O274" s="64" t="s">
        <v>2439</v>
      </c>
      <c r="P274" s="49" t="s">
        <v>1036</v>
      </c>
      <c r="Q274" s="49" t="s">
        <v>2440</v>
      </c>
      <c r="R274" s="49" t="s">
        <v>802</v>
      </c>
      <c r="S274" s="70" t="s">
        <v>2441</v>
      </c>
      <c r="T274" s="49" t="s">
        <v>295</v>
      </c>
      <c r="U274" s="47" t="s">
        <v>2442</v>
      </c>
      <c r="V274" s="47">
        <v>2025</v>
      </c>
      <c r="W274" s="47">
        <v>2025.1</v>
      </c>
      <c r="X274" s="47">
        <v>2025.12</v>
      </c>
      <c r="Y274" s="49">
        <v>35</v>
      </c>
      <c r="Z274" s="49">
        <v>35</v>
      </c>
      <c r="AA274" s="49"/>
      <c r="AB274" s="49"/>
      <c r="AC274" s="49"/>
      <c r="AD274" s="49">
        <v>605</v>
      </c>
      <c r="AE274" s="49">
        <v>72</v>
      </c>
      <c r="AF274" s="49" t="s">
        <v>72</v>
      </c>
      <c r="AG274" s="49" t="s">
        <v>72</v>
      </c>
      <c r="AH274" s="49" t="s">
        <v>73</v>
      </c>
      <c r="AI274" s="49" t="s">
        <v>73</v>
      </c>
      <c r="AJ274" s="49" t="s">
        <v>72</v>
      </c>
      <c r="AK274" s="49" t="s">
        <v>72</v>
      </c>
      <c r="AL274" s="49" t="s">
        <v>173</v>
      </c>
      <c r="AM274" s="49" t="s">
        <v>72</v>
      </c>
      <c r="AN274" s="49" t="s">
        <v>173</v>
      </c>
      <c r="AO274" s="58" t="s">
        <v>2443</v>
      </c>
      <c r="AP274" s="88">
        <v>13638287777</v>
      </c>
    </row>
    <row r="275" s="25" customFormat="1" ht="17" customHeight="1" spans="1:42">
      <c r="A275" s="47">
        <v>269</v>
      </c>
      <c r="B275" s="48" t="s">
        <v>2444</v>
      </c>
      <c r="C275" s="49" t="s">
        <v>266</v>
      </c>
      <c r="D275" s="49" t="s">
        <v>1928</v>
      </c>
      <c r="E275" s="49" t="s">
        <v>284</v>
      </c>
      <c r="F275" s="48" t="s">
        <v>2445</v>
      </c>
      <c r="G275" s="49" t="s">
        <v>58</v>
      </c>
      <c r="H275" s="49" t="s">
        <v>2446</v>
      </c>
      <c r="I275" s="49" t="s">
        <v>2447</v>
      </c>
      <c r="J275" s="49" t="s">
        <v>2437</v>
      </c>
      <c r="K275" s="49" t="s">
        <v>2448</v>
      </c>
      <c r="L275" s="49" t="s">
        <v>2449</v>
      </c>
      <c r="M275" s="64" t="s">
        <v>554</v>
      </c>
      <c r="N275" s="64" t="s">
        <v>554</v>
      </c>
      <c r="O275" s="64" t="s">
        <v>2450</v>
      </c>
      <c r="P275" s="49" t="s">
        <v>2451</v>
      </c>
      <c r="Q275" s="49" t="s">
        <v>2452</v>
      </c>
      <c r="R275" s="49" t="s">
        <v>2453</v>
      </c>
      <c r="S275" s="70" t="s">
        <v>2454</v>
      </c>
      <c r="T275" s="49" t="s">
        <v>295</v>
      </c>
      <c r="U275" s="47" t="s">
        <v>2442</v>
      </c>
      <c r="V275" s="47">
        <v>2025</v>
      </c>
      <c r="W275" s="47">
        <v>2025.1</v>
      </c>
      <c r="X275" s="47">
        <v>2025.12</v>
      </c>
      <c r="Y275" s="49">
        <v>20</v>
      </c>
      <c r="Z275" s="49">
        <v>20</v>
      </c>
      <c r="AA275" s="49"/>
      <c r="AB275" s="49"/>
      <c r="AC275" s="49"/>
      <c r="AD275" s="49">
        <v>615</v>
      </c>
      <c r="AE275" s="49">
        <v>55</v>
      </c>
      <c r="AF275" s="49" t="s">
        <v>72</v>
      </c>
      <c r="AG275" s="49" t="s">
        <v>72</v>
      </c>
      <c r="AH275" s="49" t="s">
        <v>73</v>
      </c>
      <c r="AI275" s="49" t="s">
        <v>73</v>
      </c>
      <c r="AJ275" s="49" t="s">
        <v>73</v>
      </c>
      <c r="AK275" s="49" t="s">
        <v>72</v>
      </c>
      <c r="AL275" s="49" t="s">
        <v>173</v>
      </c>
      <c r="AM275" s="49" t="s">
        <v>72</v>
      </c>
      <c r="AN275" s="49" t="s">
        <v>173</v>
      </c>
      <c r="AO275" s="58" t="s">
        <v>2443</v>
      </c>
      <c r="AP275" s="88">
        <v>13638287777</v>
      </c>
    </row>
    <row r="276" s="25" customFormat="1" ht="17" customHeight="1" spans="1:42">
      <c r="A276" s="47">
        <v>270</v>
      </c>
      <c r="B276" s="48" t="s">
        <v>2455</v>
      </c>
      <c r="C276" s="49" t="s">
        <v>54</v>
      </c>
      <c r="D276" s="49" t="s">
        <v>299</v>
      </c>
      <c r="E276" s="49" t="s">
        <v>300</v>
      </c>
      <c r="F276" s="48" t="s">
        <v>2456</v>
      </c>
      <c r="G276" s="49" t="s">
        <v>2457</v>
      </c>
      <c r="H276" s="49" t="s">
        <v>2458</v>
      </c>
      <c r="I276" s="49" t="s">
        <v>2459</v>
      </c>
      <c r="J276" s="49" t="s">
        <v>2437</v>
      </c>
      <c r="K276" s="49" t="s">
        <v>2456</v>
      </c>
      <c r="L276" s="49" t="s">
        <v>2456</v>
      </c>
      <c r="M276" s="64" t="s">
        <v>554</v>
      </c>
      <c r="N276" s="64" t="s">
        <v>1228</v>
      </c>
      <c r="O276" s="64" t="s">
        <v>2460</v>
      </c>
      <c r="P276" s="49" t="s">
        <v>1036</v>
      </c>
      <c r="Q276" s="49" t="s">
        <v>2461</v>
      </c>
      <c r="R276" s="49" t="s">
        <v>802</v>
      </c>
      <c r="S276" s="70" t="s">
        <v>2441</v>
      </c>
      <c r="T276" s="49" t="s">
        <v>295</v>
      </c>
      <c r="U276" s="47" t="s">
        <v>2442</v>
      </c>
      <c r="V276" s="47">
        <v>2025</v>
      </c>
      <c r="W276" s="47">
        <v>2025.1</v>
      </c>
      <c r="X276" s="47">
        <v>2025.12</v>
      </c>
      <c r="Y276" s="49">
        <v>26</v>
      </c>
      <c r="Z276" s="49">
        <v>26</v>
      </c>
      <c r="AA276" s="49"/>
      <c r="AB276" s="49"/>
      <c r="AC276" s="49"/>
      <c r="AD276" s="49">
        <v>1295</v>
      </c>
      <c r="AE276" s="49">
        <v>112</v>
      </c>
      <c r="AF276" s="49" t="s">
        <v>72</v>
      </c>
      <c r="AG276" s="49" t="s">
        <v>72</v>
      </c>
      <c r="AH276" s="49" t="s">
        <v>73</v>
      </c>
      <c r="AI276" s="49" t="s">
        <v>73</v>
      </c>
      <c r="AJ276" s="49" t="s">
        <v>72</v>
      </c>
      <c r="AK276" s="49" t="s">
        <v>72</v>
      </c>
      <c r="AL276" s="49" t="s">
        <v>173</v>
      </c>
      <c r="AM276" s="49" t="s">
        <v>72</v>
      </c>
      <c r="AN276" s="49" t="s">
        <v>173</v>
      </c>
      <c r="AO276" s="58" t="s">
        <v>2443</v>
      </c>
      <c r="AP276" s="88">
        <v>13638287777</v>
      </c>
    </row>
    <row r="277" s="25" customFormat="1" ht="17" customHeight="1" spans="1:42">
      <c r="A277" s="47">
        <v>271</v>
      </c>
      <c r="B277" s="48" t="s">
        <v>2462</v>
      </c>
      <c r="C277" s="49" t="s">
        <v>266</v>
      </c>
      <c r="D277" s="49" t="s">
        <v>1928</v>
      </c>
      <c r="E277" s="49" t="s">
        <v>284</v>
      </c>
      <c r="F277" s="48" t="s">
        <v>2463</v>
      </c>
      <c r="G277" s="49" t="s">
        <v>58</v>
      </c>
      <c r="H277" s="49" t="s">
        <v>2464</v>
      </c>
      <c r="I277" s="49" t="s">
        <v>2465</v>
      </c>
      <c r="J277" s="49" t="s">
        <v>2437</v>
      </c>
      <c r="K277" s="49" t="s">
        <v>2466</v>
      </c>
      <c r="L277" s="49" t="s">
        <v>2467</v>
      </c>
      <c r="M277" s="64" t="s">
        <v>554</v>
      </c>
      <c r="N277" s="64" t="s">
        <v>1228</v>
      </c>
      <c r="O277" s="64" t="s">
        <v>2468</v>
      </c>
      <c r="P277" s="49" t="s">
        <v>2451</v>
      </c>
      <c r="Q277" s="49" t="s">
        <v>2469</v>
      </c>
      <c r="R277" s="49" t="s">
        <v>802</v>
      </c>
      <c r="S277" s="70" t="s">
        <v>2454</v>
      </c>
      <c r="T277" s="49" t="s">
        <v>295</v>
      </c>
      <c r="U277" s="47" t="s">
        <v>2442</v>
      </c>
      <c r="V277" s="47">
        <v>2025</v>
      </c>
      <c r="W277" s="47">
        <v>2025.1</v>
      </c>
      <c r="X277" s="47">
        <v>2025.12</v>
      </c>
      <c r="Y277" s="49">
        <v>10</v>
      </c>
      <c r="Z277" s="49">
        <v>10</v>
      </c>
      <c r="AA277" s="49"/>
      <c r="AB277" s="49"/>
      <c r="AC277" s="49"/>
      <c r="AD277" s="49">
        <v>642</v>
      </c>
      <c r="AE277" s="49">
        <v>102</v>
      </c>
      <c r="AF277" s="49" t="s">
        <v>72</v>
      </c>
      <c r="AG277" s="49" t="s">
        <v>72</v>
      </c>
      <c r="AH277" s="49" t="s">
        <v>73</v>
      </c>
      <c r="AI277" s="49" t="s">
        <v>73</v>
      </c>
      <c r="AJ277" s="49" t="s">
        <v>72</v>
      </c>
      <c r="AK277" s="49" t="s">
        <v>72</v>
      </c>
      <c r="AL277" s="49" t="s">
        <v>173</v>
      </c>
      <c r="AM277" s="49" t="s">
        <v>72</v>
      </c>
      <c r="AN277" s="49" t="s">
        <v>173</v>
      </c>
      <c r="AO277" s="58" t="s">
        <v>2443</v>
      </c>
      <c r="AP277" s="88">
        <v>13638287777</v>
      </c>
    </row>
    <row r="278" s="25" customFormat="1" ht="17" customHeight="1" spans="1:42">
      <c r="A278" s="47">
        <v>272</v>
      </c>
      <c r="B278" s="48" t="s">
        <v>2470</v>
      </c>
      <c r="C278" s="49" t="s">
        <v>54</v>
      </c>
      <c r="D278" s="49" t="s">
        <v>299</v>
      </c>
      <c r="E278" s="49" t="s">
        <v>300</v>
      </c>
      <c r="F278" s="48" t="s">
        <v>2471</v>
      </c>
      <c r="G278" s="49" t="s">
        <v>2457</v>
      </c>
      <c r="H278" s="49" t="s">
        <v>2472</v>
      </c>
      <c r="I278" s="49" t="s">
        <v>2473</v>
      </c>
      <c r="J278" s="49" t="s">
        <v>2437</v>
      </c>
      <c r="K278" s="49" t="s">
        <v>2474</v>
      </c>
      <c r="L278" s="49" t="s">
        <v>2471</v>
      </c>
      <c r="M278" s="64" t="s">
        <v>554</v>
      </c>
      <c r="N278" s="64" t="s">
        <v>1228</v>
      </c>
      <c r="O278" s="64" t="s">
        <v>2475</v>
      </c>
      <c r="P278" s="49" t="s">
        <v>1036</v>
      </c>
      <c r="Q278" s="49" t="s">
        <v>2476</v>
      </c>
      <c r="R278" s="49" t="s">
        <v>802</v>
      </c>
      <c r="S278" s="70" t="s">
        <v>2441</v>
      </c>
      <c r="T278" s="49" t="s">
        <v>295</v>
      </c>
      <c r="U278" s="47" t="s">
        <v>2442</v>
      </c>
      <c r="V278" s="47">
        <v>2025</v>
      </c>
      <c r="W278" s="47">
        <v>2025.1</v>
      </c>
      <c r="X278" s="47">
        <v>2025.12</v>
      </c>
      <c r="Y278" s="49">
        <v>45</v>
      </c>
      <c r="Z278" s="49">
        <v>45</v>
      </c>
      <c r="AA278" s="49"/>
      <c r="AB278" s="49"/>
      <c r="AC278" s="49"/>
      <c r="AD278" s="49">
        <v>650</v>
      </c>
      <c r="AE278" s="49">
        <v>120</v>
      </c>
      <c r="AF278" s="49" t="s">
        <v>72</v>
      </c>
      <c r="AG278" s="49" t="s">
        <v>72</v>
      </c>
      <c r="AH278" s="49" t="s">
        <v>73</v>
      </c>
      <c r="AI278" s="49" t="s">
        <v>73</v>
      </c>
      <c r="AJ278" s="49" t="s">
        <v>72</v>
      </c>
      <c r="AK278" s="49" t="s">
        <v>72</v>
      </c>
      <c r="AL278" s="49" t="s">
        <v>173</v>
      </c>
      <c r="AM278" s="49" t="s">
        <v>72</v>
      </c>
      <c r="AN278" s="49" t="s">
        <v>173</v>
      </c>
      <c r="AO278" s="58" t="s">
        <v>2443</v>
      </c>
      <c r="AP278" s="88">
        <v>13638287777</v>
      </c>
    </row>
    <row r="279" s="25" customFormat="1" ht="17" customHeight="1" spans="1:42">
      <c r="A279" s="47">
        <v>273</v>
      </c>
      <c r="B279" s="48" t="s">
        <v>2477</v>
      </c>
      <c r="C279" s="49" t="s">
        <v>266</v>
      </c>
      <c r="D279" s="49" t="s">
        <v>1928</v>
      </c>
      <c r="E279" s="49" t="s">
        <v>284</v>
      </c>
      <c r="F279" s="48" t="s">
        <v>2478</v>
      </c>
      <c r="G279" s="49" t="s">
        <v>58</v>
      </c>
      <c r="H279" s="49" t="s">
        <v>2479</v>
      </c>
      <c r="I279" s="49" t="s">
        <v>2480</v>
      </c>
      <c r="J279" s="49" t="s">
        <v>2437</v>
      </c>
      <c r="K279" s="49" t="s">
        <v>2481</v>
      </c>
      <c r="L279" s="49" t="s">
        <v>2482</v>
      </c>
      <c r="M279" s="64" t="s">
        <v>554</v>
      </c>
      <c r="N279" s="64" t="s">
        <v>554</v>
      </c>
      <c r="O279" s="64" t="s">
        <v>2468</v>
      </c>
      <c r="P279" s="49" t="s">
        <v>2451</v>
      </c>
      <c r="Q279" s="49" t="s">
        <v>2483</v>
      </c>
      <c r="R279" s="49" t="s">
        <v>802</v>
      </c>
      <c r="S279" s="70" t="s">
        <v>2454</v>
      </c>
      <c r="T279" s="49" t="s">
        <v>295</v>
      </c>
      <c r="U279" s="47" t="s">
        <v>2442</v>
      </c>
      <c r="V279" s="47">
        <v>2025</v>
      </c>
      <c r="W279" s="47">
        <v>2025.1</v>
      </c>
      <c r="X279" s="47">
        <v>2025.12</v>
      </c>
      <c r="Y279" s="49">
        <v>15</v>
      </c>
      <c r="Z279" s="49">
        <v>15</v>
      </c>
      <c r="AA279" s="49"/>
      <c r="AB279" s="49"/>
      <c r="AC279" s="49"/>
      <c r="AD279" s="49">
        <v>542</v>
      </c>
      <c r="AE279" s="49">
        <v>46</v>
      </c>
      <c r="AF279" s="49" t="s">
        <v>72</v>
      </c>
      <c r="AG279" s="49" t="s">
        <v>72</v>
      </c>
      <c r="AH279" s="49" t="s">
        <v>73</v>
      </c>
      <c r="AI279" s="49" t="s">
        <v>73</v>
      </c>
      <c r="AJ279" s="49" t="s">
        <v>72</v>
      </c>
      <c r="AK279" s="49" t="s">
        <v>72</v>
      </c>
      <c r="AL279" s="49" t="s">
        <v>173</v>
      </c>
      <c r="AM279" s="49" t="s">
        <v>72</v>
      </c>
      <c r="AN279" s="49" t="s">
        <v>173</v>
      </c>
      <c r="AO279" s="58" t="s">
        <v>2443</v>
      </c>
      <c r="AP279" s="88">
        <v>13638287777</v>
      </c>
    </row>
    <row r="280" s="33" customFormat="1" ht="17" customHeight="1" spans="1:42">
      <c r="A280" s="47">
        <v>274</v>
      </c>
      <c r="B280" s="48" t="s">
        <v>2433</v>
      </c>
      <c r="C280" s="49" t="s">
        <v>266</v>
      </c>
      <c r="D280" s="49"/>
      <c r="E280" s="49" t="s">
        <v>284</v>
      </c>
      <c r="F280" s="48" t="s">
        <v>2434</v>
      </c>
      <c r="G280" s="49" t="s">
        <v>58</v>
      </c>
      <c r="H280" s="49" t="s">
        <v>2435</v>
      </c>
      <c r="I280" s="49" t="s">
        <v>2436</v>
      </c>
      <c r="J280" s="49" t="s">
        <v>2437</v>
      </c>
      <c r="K280" s="49" t="s">
        <v>2438</v>
      </c>
      <c r="L280" s="49" t="s">
        <v>2434</v>
      </c>
      <c r="M280" s="64" t="s">
        <v>554</v>
      </c>
      <c r="N280" s="64" t="s">
        <v>1228</v>
      </c>
      <c r="O280" s="49" t="s">
        <v>2439</v>
      </c>
      <c r="P280" s="49" t="s">
        <v>1036</v>
      </c>
      <c r="Q280" s="49" t="s">
        <v>2440</v>
      </c>
      <c r="R280" s="49" t="s">
        <v>802</v>
      </c>
      <c r="S280" s="70" t="s">
        <v>2441</v>
      </c>
      <c r="T280" s="47" t="s">
        <v>295</v>
      </c>
      <c r="U280" s="79" t="s">
        <v>2442</v>
      </c>
      <c r="V280" s="47">
        <v>2025</v>
      </c>
      <c r="W280" s="47">
        <v>2025.1</v>
      </c>
      <c r="X280" s="47">
        <v>2025.12</v>
      </c>
      <c r="Y280" s="49">
        <v>35</v>
      </c>
      <c r="Z280" s="49">
        <v>35</v>
      </c>
      <c r="AA280" s="49"/>
      <c r="AB280" s="49"/>
      <c r="AC280" s="49"/>
      <c r="AD280" s="49">
        <v>605</v>
      </c>
      <c r="AE280" s="93">
        <v>72</v>
      </c>
      <c r="AF280" s="49" t="s">
        <v>72</v>
      </c>
      <c r="AG280" s="49" t="s">
        <v>72</v>
      </c>
      <c r="AH280" s="49" t="s">
        <v>73</v>
      </c>
      <c r="AI280" s="49" t="s">
        <v>73</v>
      </c>
      <c r="AJ280" s="49" t="s">
        <v>72</v>
      </c>
      <c r="AK280" s="49" t="s">
        <v>72</v>
      </c>
      <c r="AL280" s="49" t="s">
        <v>173</v>
      </c>
      <c r="AM280" s="49" t="s">
        <v>72</v>
      </c>
      <c r="AN280" s="49" t="s">
        <v>173</v>
      </c>
      <c r="AO280" s="49" t="s">
        <v>2443</v>
      </c>
      <c r="AP280" s="49">
        <v>13638287777</v>
      </c>
    </row>
    <row r="281" s="33" customFormat="1" ht="17" customHeight="1" spans="1:42">
      <c r="A281" s="47">
        <v>275</v>
      </c>
      <c r="B281" s="48" t="s">
        <v>2444</v>
      </c>
      <c r="C281" s="49" t="s">
        <v>266</v>
      </c>
      <c r="D281" s="49"/>
      <c r="E281" s="49" t="s">
        <v>284</v>
      </c>
      <c r="F281" s="48" t="s">
        <v>2445</v>
      </c>
      <c r="G281" s="49" t="s">
        <v>58</v>
      </c>
      <c r="H281" s="49" t="s">
        <v>2446</v>
      </c>
      <c r="I281" s="49" t="s">
        <v>2447</v>
      </c>
      <c r="J281" s="49" t="s">
        <v>2437</v>
      </c>
      <c r="K281" s="49" t="s">
        <v>2448</v>
      </c>
      <c r="L281" s="49" t="s">
        <v>2449</v>
      </c>
      <c r="M281" s="64" t="s">
        <v>554</v>
      </c>
      <c r="N281" s="64" t="s">
        <v>554</v>
      </c>
      <c r="O281" s="49" t="s">
        <v>2450</v>
      </c>
      <c r="P281" s="49" t="s">
        <v>2451</v>
      </c>
      <c r="Q281" s="49" t="s">
        <v>2452</v>
      </c>
      <c r="R281" s="49" t="s">
        <v>2453</v>
      </c>
      <c r="S281" s="70" t="s">
        <v>2454</v>
      </c>
      <c r="T281" s="47" t="s">
        <v>295</v>
      </c>
      <c r="U281" s="79" t="s">
        <v>2442</v>
      </c>
      <c r="V281" s="47">
        <v>2025</v>
      </c>
      <c r="W281" s="47">
        <v>2025.1</v>
      </c>
      <c r="X281" s="47">
        <v>2025.12</v>
      </c>
      <c r="Y281" s="49">
        <v>20</v>
      </c>
      <c r="Z281" s="49">
        <v>20</v>
      </c>
      <c r="AA281" s="49"/>
      <c r="AB281" s="49"/>
      <c r="AC281" s="49"/>
      <c r="AD281" s="49">
        <v>615</v>
      </c>
      <c r="AE281" s="93">
        <v>55</v>
      </c>
      <c r="AF281" s="49" t="s">
        <v>72</v>
      </c>
      <c r="AG281" s="49" t="s">
        <v>72</v>
      </c>
      <c r="AH281" s="49" t="s">
        <v>73</v>
      </c>
      <c r="AI281" s="49" t="s">
        <v>73</v>
      </c>
      <c r="AJ281" s="49" t="s">
        <v>73</v>
      </c>
      <c r="AK281" s="49" t="s">
        <v>72</v>
      </c>
      <c r="AL281" s="49" t="s">
        <v>173</v>
      </c>
      <c r="AM281" s="49" t="s">
        <v>72</v>
      </c>
      <c r="AN281" s="49" t="s">
        <v>173</v>
      </c>
      <c r="AO281" s="49" t="s">
        <v>2443</v>
      </c>
      <c r="AP281" s="49">
        <v>13638287777</v>
      </c>
    </row>
    <row r="282" s="33" customFormat="1" ht="17" customHeight="1" spans="1:42">
      <c r="A282" s="47">
        <v>276</v>
      </c>
      <c r="B282" s="48" t="s">
        <v>2455</v>
      </c>
      <c r="C282" s="49" t="s">
        <v>266</v>
      </c>
      <c r="D282" s="49"/>
      <c r="E282" s="49" t="s">
        <v>284</v>
      </c>
      <c r="F282" s="48" t="s">
        <v>2456</v>
      </c>
      <c r="G282" s="49" t="s">
        <v>2457</v>
      </c>
      <c r="H282" s="49" t="s">
        <v>2458</v>
      </c>
      <c r="I282" s="49" t="s">
        <v>2459</v>
      </c>
      <c r="J282" s="49" t="s">
        <v>2437</v>
      </c>
      <c r="K282" s="49" t="s">
        <v>2456</v>
      </c>
      <c r="L282" s="49" t="s">
        <v>2456</v>
      </c>
      <c r="M282" s="64" t="s">
        <v>554</v>
      </c>
      <c r="N282" s="64" t="s">
        <v>1228</v>
      </c>
      <c r="O282" s="49" t="s">
        <v>2460</v>
      </c>
      <c r="P282" s="49" t="s">
        <v>1036</v>
      </c>
      <c r="Q282" s="49" t="s">
        <v>2461</v>
      </c>
      <c r="R282" s="49" t="s">
        <v>802</v>
      </c>
      <c r="S282" s="70" t="s">
        <v>2441</v>
      </c>
      <c r="T282" s="47" t="s">
        <v>295</v>
      </c>
      <c r="U282" s="79" t="s">
        <v>2442</v>
      </c>
      <c r="V282" s="47">
        <v>2025</v>
      </c>
      <c r="W282" s="47">
        <v>2025.1</v>
      </c>
      <c r="X282" s="47">
        <v>2025.12</v>
      </c>
      <c r="Y282" s="49">
        <v>26</v>
      </c>
      <c r="Z282" s="49">
        <v>26</v>
      </c>
      <c r="AA282" s="49"/>
      <c r="AB282" s="49"/>
      <c r="AC282" s="49"/>
      <c r="AD282" s="49">
        <v>1295</v>
      </c>
      <c r="AE282" s="93">
        <v>112</v>
      </c>
      <c r="AF282" s="49" t="s">
        <v>72</v>
      </c>
      <c r="AG282" s="49" t="s">
        <v>72</v>
      </c>
      <c r="AH282" s="49" t="s">
        <v>73</v>
      </c>
      <c r="AI282" s="49" t="s">
        <v>73</v>
      </c>
      <c r="AJ282" s="49" t="s">
        <v>72</v>
      </c>
      <c r="AK282" s="49" t="s">
        <v>72</v>
      </c>
      <c r="AL282" s="49" t="s">
        <v>173</v>
      </c>
      <c r="AM282" s="49" t="s">
        <v>72</v>
      </c>
      <c r="AN282" s="49" t="s">
        <v>173</v>
      </c>
      <c r="AO282" s="49" t="s">
        <v>2443</v>
      </c>
      <c r="AP282" s="49">
        <v>13638287777</v>
      </c>
    </row>
    <row r="283" s="33" customFormat="1" ht="17" customHeight="1" spans="1:42">
      <c r="A283" s="47">
        <v>277</v>
      </c>
      <c r="B283" s="48" t="s">
        <v>2462</v>
      </c>
      <c r="C283" s="49" t="s">
        <v>266</v>
      </c>
      <c r="D283" s="49"/>
      <c r="E283" s="49" t="s">
        <v>284</v>
      </c>
      <c r="F283" s="48" t="s">
        <v>2484</v>
      </c>
      <c r="G283" s="49" t="s">
        <v>58</v>
      </c>
      <c r="H283" s="49" t="s">
        <v>2464</v>
      </c>
      <c r="I283" s="49" t="s">
        <v>2485</v>
      </c>
      <c r="J283" s="49" t="s">
        <v>2437</v>
      </c>
      <c r="K283" s="49" t="s">
        <v>2484</v>
      </c>
      <c r="L283" s="49" t="s">
        <v>2486</v>
      </c>
      <c r="M283" s="64" t="s">
        <v>554</v>
      </c>
      <c r="N283" s="64" t="s">
        <v>1228</v>
      </c>
      <c r="O283" s="49" t="s">
        <v>2468</v>
      </c>
      <c r="P283" s="49" t="s">
        <v>2451</v>
      </c>
      <c r="Q283" s="49" t="s">
        <v>2469</v>
      </c>
      <c r="R283" s="49" t="s">
        <v>802</v>
      </c>
      <c r="S283" s="70" t="s">
        <v>2454</v>
      </c>
      <c r="T283" s="47" t="s">
        <v>295</v>
      </c>
      <c r="U283" s="79" t="s">
        <v>2442</v>
      </c>
      <c r="V283" s="47">
        <v>2025</v>
      </c>
      <c r="W283" s="47">
        <v>2025.1</v>
      </c>
      <c r="X283" s="47">
        <v>2025.12</v>
      </c>
      <c r="Y283" s="49">
        <v>10</v>
      </c>
      <c r="Z283" s="49">
        <v>10</v>
      </c>
      <c r="AA283" s="49"/>
      <c r="AB283" s="49"/>
      <c r="AC283" s="49"/>
      <c r="AD283" s="49">
        <v>642</v>
      </c>
      <c r="AE283" s="93">
        <v>102</v>
      </c>
      <c r="AF283" s="49" t="s">
        <v>72</v>
      </c>
      <c r="AG283" s="49" t="s">
        <v>72</v>
      </c>
      <c r="AH283" s="49" t="s">
        <v>73</v>
      </c>
      <c r="AI283" s="49" t="s">
        <v>73</v>
      </c>
      <c r="AJ283" s="49" t="s">
        <v>72</v>
      </c>
      <c r="AK283" s="49" t="s">
        <v>72</v>
      </c>
      <c r="AL283" s="49" t="s">
        <v>173</v>
      </c>
      <c r="AM283" s="49" t="s">
        <v>72</v>
      </c>
      <c r="AN283" s="49" t="s">
        <v>173</v>
      </c>
      <c r="AO283" s="49" t="s">
        <v>2443</v>
      </c>
      <c r="AP283" s="49">
        <v>13638287777</v>
      </c>
    </row>
    <row r="284" s="33" customFormat="1" ht="17" customHeight="1" spans="1:42">
      <c r="A284" s="47">
        <v>278</v>
      </c>
      <c r="B284" s="48" t="s">
        <v>2470</v>
      </c>
      <c r="C284" s="49" t="s">
        <v>266</v>
      </c>
      <c r="D284" s="49"/>
      <c r="E284" s="49" t="s">
        <v>284</v>
      </c>
      <c r="F284" s="48" t="s">
        <v>2471</v>
      </c>
      <c r="G284" s="49" t="s">
        <v>2457</v>
      </c>
      <c r="H284" s="49" t="s">
        <v>2472</v>
      </c>
      <c r="I284" s="49" t="s">
        <v>2473</v>
      </c>
      <c r="J284" s="49" t="s">
        <v>2437</v>
      </c>
      <c r="K284" s="49" t="s">
        <v>2474</v>
      </c>
      <c r="L284" s="49" t="s">
        <v>2471</v>
      </c>
      <c r="M284" s="64" t="s">
        <v>554</v>
      </c>
      <c r="N284" s="64" t="s">
        <v>1228</v>
      </c>
      <c r="O284" s="49" t="s">
        <v>2475</v>
      </c>
      <c r="P284" s="49" t="s">
        <v>1036</v>
      </c>
      <c r="Q284" s="49" t="s">
        <v>2476</v>
      </c>
      <c r="R284" s="49" t="s">
        <v>802</v>
      </c>
      <c r="S284" s="70" t="s">
        <v>2441</v>
      </c>
      <c r="T284" s="47" t="s">
        <v>295</v>
      </c>
      <c r="U284" s="79" t="s">
        <v>2442</v>
      </c>
      <c r="V284" s="47">
        <v>2025</v>
      </c>
      <c r="W284" s="47">
        <v>2025.1</v>
      </c>
      <c r="X284" s="47">
        <v>2025.12</v>
      </c>
      <c r="Y284" s="49">
        <v>45</v>
      </c>
      <c r="Z284" s="49">
        <v>45</v>
      </c>
      <c r="AA284" s="49"/>
      <c r="AB284" s="49"/>
      <c r="AC284" s="49"/>
      <c r="AD284" s="49">
        <v>650</v>
      </c>
      <c r="AE284" s="93">
        <v>120</v>
      </c>
      <c r="AF284" s="49" t="s">
        <v>72</v>
      </c>
      <c r="AG284" s="49" t="s">
        <v>72</v>
      </c>
      <c r="AH284" s="49" t="s">
        <v>73</v>
      </c>
      <c r="AI284" s="49" t="s">
        <v>73</v>
      </c>
      <c r="AJ284" s="49" t="s">
        <v>72</v>
      </c>
      <c r="AK284" s="49" t="s">
        <v>72</v>
      </c>
      <c r="AL284" s="49" t="s">
        <v>173</v>
      </c>
      <c r="AM284" s="49" t="s">
        <v>72</v>
      </c>
      <c r="AN284" s="49" t="s">
        <v>173</v>
      </c>
      <c r="AO284" s="49" t="s">
        <v>2443</v>
      </c>
      <c r="AP284" s="49">
        <v>13638287777</v>
      </c>
    </row>
    <row r="285" s="33" customFormat="1" ht="17" customHeight="1" spans="1:42">
      <c r="A285" s="47">
        <v>279</v>
      </c>
      <c r="B285" s="48" t="s">
        <v>2477</v>
      </c>
      <c r="C285" s="49" t="s">
        <v>266</v>
      </c>
      <c r="D285" s="49"/>
      <c r="E285" s="49" t="s">
        <v>284</v>
      </c>
      <c r="F285" s="48" t="s">
        <v>2478</v>
      </c>
      <c r="G285" s="49" t="s">
        <v>58</v>
      </c>
      <c r="H285" s="49" t="s">
        <v>2479</v>
      </c>
      <c r="I285" s="49" t="s">
        <v>2480</v>
      </c>
      <c r="J285" s="49" t="s">
        <v>2437</v>
      </c>
      <c r="K285" s="49" t="s">
        <v>2481</v>
      </c>
      <c r="L285" s="49" t="s">
        <v>2482</v>
      </c>
      <c r="M285" s="64" t="s">
        <v>554</v>
      </c>
      <c r="N285" s="64" t="s">
        <v>554</v>
      </c>
      <c r="O285" s="49" t="s">
        <v>2468</v>
      </c>
      <c r="P285" s="49" t="s">
        <v>2451</v>
      </c>
      <c r="Q285" s="49" t="s">
        <v>2483</v>
      </c>
      <c r="R285" s="49" t="s">
        <v>802</v>
      </c>
      <c r="S285" s="70" t="s">
        <v>2454</v>
      </c>
      <c r="T285" s="47" t="s">
        <v>295</v>
      </c>
      <c r="U285" s="79" t="s">
        <v>2442</v>
      </c>
      <c r="V285" s="47">
        <v>2025</v>
      </c>
      <c r="W285" s="47">
        <v>2025.1</v>
      </c>
      <c r="X285" s="47">
        <v>2025.12</v>
      </c>
      <c r="Y285" s="49">
        <v>15</v>
      </c>
      <c r="Z285" s="49">
        <v>15</v>
      </c>
      <c r="AA285" s="49"/>
      <c r="AB285" s="49"/>
      <c r="AC285" s="49"/>
      <c r="AD285" s="49">
        <v>542</v>
      </c>
      <c r="AE285" s="93">
        <v>46</v>
      </c>
      <c r="AF285" s="49" t="s">
        <v>72</v>
      </c>
      <c r="AG285" s="49" t="s">
        <v>72</v>
      </c>
      <c r="AH285" s="49" t="s">
        <v>73</v>
      </c>
      <c r="AI285" s="49" t="s">
        <v>73</v>
      </c>
      <c r="AJ285" s="49" t="s">
        <v>72</v>
      </c>
      <c r="AK285" s="49" t="s">
        <v>72</v>
      </c>
      <c r="AL285" s="49" t="s">
        <v>173</v>
      </c>
      <c r="AM285" s="49" t="s">
        <v>72</v>
      </c>
      <c r="AN285" s="49" t="s">
        <v>173</v>
      </c>
      <c r="AO285" s="49" t="s">
        <v>2443</v>
      </c>
      <c r="AP285" s="49">
        <v>13638287777</v>
      </c>
    </row>
    <row r="286" s="25" customFormat="1" ht="17" customHeight="1" spans="1:42">
      <c r="A286" s="47">
        <v>280</v>
      </c>
      <c r="B286" s="48" t="s">
        <v>2487</v>
      </c>
      <c r="C286" s="49" t="s">
        <v>54</v>
      </c>
      <c r="D286" s="49" t="s">
        <v>2488</v>
      </c>
      <c r="E286" s="49" t="s">
        <v>548</v>
      </c>
      <c r="F286" s="48" t="s">
        <v>2489</v>
      </c>
      <c r="G286" s="49" t="s">
        <v>58</v>
      </c>
      <c r="H286" s="49" t="s">
        <v>2490</v>
      </c>
      <c r="I286" s="49" t="s">
        <v>2491</v>
      </c>
      <c r="J286" s="49" t="s">
        <v>2492</v>
      </c>
      <c r="K286" s="49" t="s">
        <v>2493</v>
      </c>
      <c r="L286" s="49" t="s">
        <v>2489</v>
      </c>
      <c r="M286" s="64" t="s">
        <v>64</v>
      </c>
      <c r="N286" s="64" t="s">
        <v>65</v>
      </c>
      <c r="O286" s="64" t="s">
        <v>2494</v>
      </c>
      <c r="P286" s="49" t="s">
        <v>2495</v>
      </c>
      <c r="Q286" s="49" t="s">
        <v>2496</v>
      </c>
      <c r="R286" s="49" t="s">
        <v>802</v>
      </c>
      <c r="S286" s="70" t="s">
        <v>70</v>
      </c>
      <c r="T286" s="47" t="s">
        <v>71</v>
      </c>
      <c r="U286" s="47" t="s">
        <v>2497</v>
      </c>
      <c r="V286" s="47">
        <v>2025</v>
      </c>
      <c r="W286" s="47">
        <v>2025.1</v>
      </c>
      <c r="X286" s="47">
        <v>2025.12</v>
      </c>
      <c r="Y286" s="49">
        <v>30</v>
      </c>
      <c r="Z286" s="49">
        <v>30</v>
      </c>
      <c r="AA286" s="49" t="s">
        <v>2498</v>
      </c>
      <c r="AB286" s="49" t="s">
        <v>2498</v>
      </c>
      <c r="AC286" s="49" t="s">
        <v>2498</v>
      </c>
      <c r="AD286" s="49" t="s">
        <v>2499</v>
      </c>
      <c r="AE286" s="49" t="s">
        <v>2500</v>
      </c>
      <c r="AF286" s="49" t="s">
        <v>73</v>
      </c>
      <c r="AG286" s="49" t="s">
        <v>72</v>
      </c>
      <c r="AH286" s="49" t="s">
        <v>72</v>
      </c>
      <c r="AI286" s="49" t="s">
        <v>73</v>
      </c>
      <c r="AJ286" s="49" t="s">
        <v>73</v>
      </c>
      <c r="AK286" s="49" t="s">
        <v>72</v>
      </c>
      <c r="AL286" s="49" t="s">
        <v>72</v>
      </c>
      <c r="AM286" s="49" t="s">
        <v>72</v>
      </c>
      <c r="AN286" s="49" t="s">
        <v>73</v>
      </c>
      <c r="AO286" s="58" t="s">
        <v>2501</v>
      </c>
      <c r="AP286" s="88">
        <v>18290507658</v>
      </c>
    </row>
    <row r="287" s="25" customFormat="1" ht="17" customHeight="1" spans="1:42">
      <c r="A287" s="47">
        <v>281</v>
      </c>
      <c r="B287" s="48" t="s">
        <v>2502</v>
      </c>
      <c r="C287" s="49" t="s">
        <v>54</v>
      </c>
      <c r="D287" s="49" t="s">
        <v>299</v>
      </c>
      <c r="E287" s="49" t="s">
        <v>2503</v>
      </c>
      <c r="F287" s="48" t="s">
        <v>2504</v>
      </c>
      <c r="G287" s="49" t="s">
        <v>2457</v>
      </c>
      <c r="H287" s="49" t="s">
        <v>2505</v>
      </c>
      <c r="I287" s="49" t="s">
        <v>2506</v>
      </c>
      <c r="J287" s="49" t="s">
        <v>2507</v>
      </c>
      <c r="K287" s="49" t="s">
        <v>2508</v>
      </c>
      <c r="L287" s="49" t="s">
        <v>2504</v>
      </c>
      <c r="M287" s="64" t="s">
        <v>725</v>
      </c>
      <c r="N287" s="64" t="s">
        <v>368</v>
      </c>
      <c r="O287" s="64" t="s">
        <v>2509</v>
      </c>
      <c r="P287" s="49" t="s">
        <v>309</v>
      </c>
      <c r="Q287" s="49" t="s">
        <v>2506</v>
      </c>
      <c r="R287" s="49" t="s">
        <v>985</v>
      </c>
      <c r="S287" s="70" t="s">
        <v>1428</v>
      </c>
      <c r="T287" s="49" t="s">
        <v>295</v>
      </c>
      <c r="U287" s="47" t="s">
        <v>2497</v>
      </c>
      <c r="V287" s="49">
        <v>2025</v>
      </c>
      <c r="W287" s="47">
        <v>2025.1</v>
      </c>
      <c r="X287" s="47">
        <v>2025.12</v>
      </c>
      <c r="Y287" s="49">
        <v>250</v>
      </c>
      <c r="Z287" s="49">
        <v>250</v>
      </c>
      <c r="AA287" s="49">
        <v>0</v>
      </c>
      <c r="AB287" s="49">
        <v>0</v>
      </c>
      <c r="AC287" s="49">
        <v>0</v>
      </c>
      <c r="AD287" s="49">
        <v>152</v>
      </c>
      <c r="AE287" s="49">
        <v>34</v>
      </c>
      <c r="AF287" s="49" t="s">
        <v>72</v>
      </c>
      <c r="AG287" s="49" t="s">
        <v>72</v>
      </c>
      <c r="AH287" s="49" t="s">
        <v>72</v>
      </c>
      <c r="AI287" s="49" t="s">
        <v>72</v>
      </c>
      <c r="AJ287" s="49" t="s">
        <v>73</v>
      </c>
      <c r="AK287" s="49" t="s">
        <v>72</v>
      </c>
      <c r="AL287" s="49" t="s">
        <v>72</v>
      </c>
      <c r="AM287" s="49" t="s">
        <v>72</v>
      </c>
      <c r="AN287" s="49" t="s">
        <v>72</v>
      </c>
      <c r="AO287" s="58" t="s">
        <v>2501</v>
      </c>
      <c r="AP287" s="88">
        <v>18290507658</v>
      </c>
    </row>
    <row r="288" s="25" customFormat="1" ht="17" customHeight="1" spans="1:42">
      <c r="A288" s="47">
        <v>282</v>
      </c>
      <c r="B288" s="48" t="s">
        <v>2510</v>
      </c>
      <c r="C288" s="49" t="s">
        <v>54</v>
      </c>
      <c r="D288" s="49" t="s">
        <v>547</v>
      </c>
      <c r="E288" s="49" t="s">
        <v>2047</v>
      </c>
      <c r="F288" s="48" t="s">
        <v>2511</v>
      </c>
      <c r="G288" s="49" t="s">
        <v>58</v>
      </c>
      <c r="H288" s="49" t="s">
        <v>2512</v>
      </c>
      <c r="I288" s="49" t="s">
        <v>2513</v>
      </c>
      <c r="J288" s="49" t="s">
        <v>2514</v>
      </c>
      <c r="K288" s="49" t="s">
        <v>2515</v>
      </c>
      <c r="L288" s="49" t="s">
        <v>2511</v>
      </c>
      <c r="M288" s="64" t="s">
        <v>797</v>
      </c>
      <c r="N288" s="64" t="s">
        <v>797</v>
      </c>
      <c r="O288" s="64" t="s">
        <v>2516</v>
      </c>
      <c r="P288" s="49" t="s">
        <v>309</v>
      </c>
      <c r="Q288" s="49" t="s">
        <v>2513</v>
      </c>
      <c r="R288" s="49" t="s">
        <v>985</v>
      </c>
      <c r="S288" s="70" t="s">
        <v>70</v>
      </c>
      <c r="T288" s="47" t="s">
        <v>71</v>
      </c>
      <c r="U288" s="47" t="s">
        <v>2497</v>
      </c>
      <c r="V288" s="49">
        <v>2025</v>
      </c>
      <c r="W288" s="47">
        <v>2025.1</v>
      </c>
      <c r="X288" s="47">
        <v>2025.12</v>
      </c>
      <c r="Y288" s="49">
        <v>400</v>
      </c>
      <c r="Z288" s="49">
        <v>400</v>
      </c>
      <c r="AA288" s="49">
        <v>0</v>
      </c>
      <c r="AB288" s="49">
        <v>0</v>
      </c>
      <c r="AC288" s="49">
        <v>0</v>
      </c>
      <c r="AD288" s="49">
        <v>650</v>
      </c>
      <c r="AE288" s="49">
        <v>96</v>
      </c>
      <c r="AF288" s="49" t="s">
        <v>72</v>
      </c>
      <c r="AG288" s="49" t="s">
        <v>72</v>
      </c>
      <c r="AH288" s="49" t="s">
        <v>72</v>
      </c>
      <c r="AI288" s="49" t="s">
        <v>73</v>
      </c>
      <c r="AJ288" s="49" t="s">
        <v>72</v>
      </c>
      <c r="AK288" s="49" t="s">
        <v>72</v>
      </c>
      <c r="AL288" s="49" t="s">
        <v>72</v>
      </c>
      <c r="AM288" s="49" t="s">
        <v>72</v>
      </c>
      <c r="AN288" s="49" t="s">
        <v>72</v>
      </c>
      <c r="AO288" s="58" t="s">
        <v>2501</v>
      </c>
      <c r="AP288" s="88">
        <v>18290507658</v>
      </c>
    </row>
    <row r="289" s="25" customFormat="1" ht="17" customHeight="1" spans="1:42">
      <c r="A289" s="47">
        <v>283</v>
      </c>
      <c r="B289" s="48" t="s">
        <v>2517</v>
      </c>
      <c r="C289" s="49" t="s">
        <v>54</v>
      </c>
      <c r="D289" s="49" t="s">
        <v>180</v>
      </c>
      <c r="E289" s="49" t="s">
        <v>181</v>
      </c>
      <c r="F289" s="48" t="s">
        <v>2518</v>
      </c>
      <c r="G289" s="49" t="s">
        <v>550</v>
      </c>
      <c r="H289" s="49" t="s">
        <v>2519</v>
      </c>
      <c r="I289" s="49" t="s">
        <v>2520</v>
      </c>
      <c r="J289" s="49" t="s">
        <v>2521</v>
      </c>
      <c r="K289" s="49" t="s">
        <v>2522</v>
      </c>
      <c r="L289" s="49" t="s">
        <v>2523</v>
      </c>
      <c r="M289" s="64" t="s">
        <v>725</v>
      </c>
      <c r="N289" s="64" t="s">
        <v>368</v>
      </c>
      <c r="O289" s="64" t="s">
        <v>2524</v>
      </c>
      <c r="P289" s="49" t="s">
        <v>2495</v>
      </c>
      <c r="Q289" s="49" t="s">
        <v>2525</v>
      </c>
      <c r="R289" s="49" t="s">
        <v>1202</v>
      </c>
      <c r="S289" s="70" t="s">
        <v>2526</v>
      </c>
      <c r="T289" s="47" t="s">
        <v>71</v>
      </c>
      <c r="U289" s="47" t="s">
        <v>2527</v>
      </c>
      <c r="V289" s="49">
        <v>2025</v>
      </c>
      <c r="W289" s="47">
        <v>2025.01</v>
      </c>
      <c r="X289" s="47">
        <v>2025.12</v>
      </c>
      <c r="Y289" s="49">
        <v>140</v>
      </c>
      <c r="Z289" s="49">
        <v>140</v>
      </c>
      <c r="AA289" s="49">
        <v>0</v>
      </c>
      <c r="AB289" s="49">
        <v>0</v>
      </c>
      <c r="AC289" s="49">
        <v>0</v>
      </c>
      <c r="AD289" s="49">
        <v>60</v>
      </c>
      <c r="AE289" s="49">
        <v>12</v>
      </c>
      <c r="AF289" s="49" t="s">
        <v>72</v>
      </c>
      <c r="AG289" s="49" t="s">
        <v>72</v>
      </c>
      <c r="AH289" s="49" t="s">
        <v>72</v>
      </c>
      <c r="AI289" s="49" t="s">
        <v>73</v>
      </c>
      <c r="AJ289" s="49" t="s">
        <v>72</v>
      </c>
      <c r="AK289" s="49" t="s">
        <v>72</v>
      </c>
      <c r="AL289" s="49" t="s">
        <v>72</v>
      </c>
      <c r="AM289" s="49" t="s">
        <v>73</v>
      </c>
      <c r="AN289" s="49" t="s">
        <v>2528</v>
      </c>
      <c r="AO289" s="58" t="s">
        <v>2501</v>
      </c>
      <c r="AP289" s="88">
        <v>18290507658</v>
      </c>
    </row>
    <row r="290" s="25" customFormat="1" ht="17" customHeight="1" spans="1:42">
      <c r="A290" s="47">
        <v>284</v>
      </c>
      <c r="B290" s="48" t="s">
        <v>2529</v>
      </c>
      <c r="C290" s="49" t="s">
        <v>266</v>
      </c>
      <c r="D290" s="49" t="s">
        <v>1310</v>
      </c>
      <c r="E290" s="49" t="s">
        <v>284</v>
      </c>
      <c r="F290" s="48" t="s">
        <v>2530</v>
      </c>
      <c r="G290" s="49" t="s">
        <v>58</v>
      </c>
      <c r="H290" s="49" t="s">
        <v>2531</v>
      </c>
      <c r="I290" s="49" t="s">
        <v>2532</v>
      </c>
      <c r="J290" s="49" t="s">
        <v>2533</v>
      </c>
      <c r="K290" s="49" t="s">
        <v>2534</v>
      </c>
      <c r="L290" s="49" t="s">
        <v>2530</v>
      </c>
      <c r="M290" s="64" t="s">
        <v>554</v>
      </c>
      <c r="N290" s="64" t="s">
        <v>368</v>
      </c>
      <c r="O290" s="64" t="s">
        <v>2535</v>
      </c>
      <c r="P290" s="49" t="s">
        <v>1036</v>
      </c>
      <c r="Q290" s="49" t="s">
        <v>2536</v>
      </c>
      <c r="R290" s="49" t="s">
        <v>294</v>
      </c>
      <c r="S290" s="70" t="s">
        <v>2537</v>
      </c>
      <c r="T290" s="49" t="s">
        <v>295</v>
      </c>
      <c r="U290" s="47" t="s">
        <v>2497</v>
      </c>
      <c r="V290" s="47">
        <v>2025</v>
      </c>
      <c r="W290" s="47">
        <v>2025.1</v>
      </c>
      <c r="X290" s="47">
        <v>2025.12</v>
      </c>
      <c r="Y290" s="49">
        <v>28</v>
      </c>
      <c r="Z290" s="49">
        <v>28</v>
      </c>
      <c r="AA290" s="49">
        <v>0</v>
      </c>
      <c r="AB290" s="49">
        <v>0</v>
      </c>
      <c r="AC290" s="49">
        <v>0</v>
      </c>
      <c r="AD290" s="49">
        <v>325</v>
      </c>
      <c r="AE290" s="49">
        <v>19</v>
      </c>
      <c r="AF290" s="49" t="s">
        <v>72</v>
      </c>
      <c r="AG290" s="49" t="s">
        <v>72</v>
      </c>
      <c r="AH290" s="49" t="s">
        <v>73</v>
      </c>
      <c r="AI290" s="49" t="s">
        <v>73</v>
      </c>
      <c r="AJ290" s="49" t="s">
        <v>72</v>
      </c>
      <c r="AK290" s="49" t="s">
        <v>72</v>
      </c>
      <c r="AL290" s="49" t="s">
        <v>173</v>
      </c>
      <c r="AM290" s="49" t="s">
        <v>72</v>
      </c>
      <c r="AN290" s="49" t="s">
        <v>72</v>
      </c>
      <c r="AO290" s="58" t="s">
        <v>2501</v>
      </c>
      <c r="AP290" s="88">
        <v>18290507658</v>
      </c>
    </row>
    <row r="291" s="25" customFormat="1" ht="17" customHeight="1" spans="1:42">
      <c r="A291" s="47">
        <v>285</v>
      </c>
      <c r="B291" s="48" t="s">
        <v>2538</v>
      </c>
      <c r="C291" s="49" t="s">
        <v>266</v>
      </c>
      <c r="D291" s="49" t="s">
        <v>1928</v>
      </c>
      <c r="E291" s="49" t="s">
        <v>284</v>
      </c>
      <c r="F291" s="48" t="s">
        <v>2539</v>
      </c>
      <c r="G291" s="49" t="s">
        <v>679</v>
      </c>
      <c r="H291" s="49" t="s">
        <v>2540</v>
      </c>
      <c r="I291" s="49" t="s">
        <v>2541</v>
      </c>
      <c r="J291" s="49" t="s">
        <v>2542</v>
      </c>
      <c r="K291" s="49" t="s">
        <v>1595</v>
      </c>
      <c r="L291" s="49" t="s">
        <v>2543</v>
      </c>
      <c r="M291" s="64" t="s">
        <v>1228</v>
      </c>
      <c r="N291" s="64" t="s">
        <v>1228</v>
      </c>
      <c r="O291" s="64" t="s">
        <v>2544</v>
      </c>
      <c r="P291" s="49" t="s">
        <v>2545</v>
      </c>
      <c r="Q291" s="49" t="s">
        <v>2546</v>
      </c>
      <c r="R291" s="49" t="s">
        <v>802</v>
      </c>
      <c r="S291" s="70" t="s">
        <v>947</v>
      </c>
      <c r="T291" s="49" t="s">
        <v>295</v>
      </c>
      <c r="U291" s="47" t="s">
        <v>2547</v>
      </c>
      <c r="V291" s="47">
        <v>2025</v>
      </c>
      <c r="W291" s="47">
        <v>2025.1</v>
      </c>
      <c r="X291" s="47">
        <v>2025.12</v>
      </c>
      <c r="Y291" s="49">
        <v>12.5</v>
      </c>
      <c r="Z291" s="49">
        <v>12.5</v>
      </c>
      <c r="AA291" s="49"/>
      <c r="AB291" s="49"/>
      <c r="AC291" s="49"/>
      <c r="AD291" s="49">
        <v>100</v>
      </c>
      <c r="AE291" s="49">
        <v>20</v>
      </c>
      <c r="AF291" s="49" t="s">
        <v>72</v>
      </c>
      <c r="AG291" s="49" t="s">
        <v>72</v>
      </c>
      <c r="AH291" s="49" t="s">
        <v>73</v>
      </c>
      <c r="AI291" s="49" t="s">
        <v>73</v>
      </c>
      <c r="AJ291" s="49" t="s">
        <v>73</v>
      </c>
      <c r="AK291" s="49" t="s">
        <v>72</v>
      </c>
      <c r="AL291" s="49" t="s">
        <v>173</v>
      </c>
      <c r="AM291" s="49" t="s">
        <v>72</v>
      </c>
      <c r="AN291" s="49" t="s">
        <v>173</v>
      </c>
      <c r="AO291" s="58" t="s">
        <v>2548</v>
      </c>
      <c r="AP291" s="88">
        <v>18723558789</v>
      </c>
    </row>
    <row r="292" s="25" customFormat="1" ht="17" customHeight="1" spans="1:42">
      <c r="A292" s="47">
        <v>286</v>
      </c>
      <c r="B292" s="48" t="s">
        <v>2549</v>
      </c>
      <c r="C292" s="49" t="s">
        <v>266</v>
      </c>
      <c r="D292" s="49" t="s">
        <v>1928</v>
      </c>
      <c r="E292" s="49" t="s">
        <v>284</v>
      </c>
      <c r="F292" s="48" t="s">
        <v>2550</v>
      </c>
      <c r="G292" s="49" t="s">
        <v>58</v>
      </c>
      <c r="H292" s="49" t="s">
        <v>2551</v>
      </c>
      <c r="I292" s="49" t="s">
        <v>2552</v>
      </c>
      <c r="J292" s="49" t="s">
        <v>2553</v>
      </c>
      <c r="K292" s="49" t="s">
        <v>1595</v>
      </c>
      <c r="L292" s="49" t="s">
        <v>2554</v>
      </c>
      <c r="M292" s="64" t="s">
        <v>942</v>
      </c>
      <c r="N292" s="64" t="s">
        <v>2555</v>
      </c>
      <c r="O292" s="64" t="s">
        <v>2556</v>
      </c>
      <c r="P292" s="49" t="s">
        <v>2545</v>
      </c>
      <c r="Q292" s="49" t="s">
        <v>2557</v>
      </c>
      <c r="R292" s="49" t="s">
        <v>802</v>
      </c>
      <c r="S292" s="70" t="s">
        <v>947</v>
      </c>
      <c r="T292" s="49" t="s">
        <v>295</v>
      </c>
      <c r="U292" s="47" t="s">
        <v>2547</v>
      </c>
      <c r="V292" s="47">
        <v>2025</v>
      </c>
      <c r="W292" s="47">
        <v>2025.1</v>
      </c>
      <c r="X292" s="47">
        <v>2025.12</v>
      </c>
      <c r="Y292" s="49">
        <v>13</v>
      </c>
      <c r="Z292" s="49">
        <v>13</v>
      </c>
      <c r="AA292" s="49"/>
      <c r="AB292" s="49"/>
      <c r="AC292" s="49"/>
      <c r="AD292" s="49">
        <v>200</v>
      </c>
      <c r="AE292" s="49">
        <v>13</v>
      </c>
      <c r="AF292" s="49" t="s">
        <v>72</v>
      </c>
      <c r="AG292" s="49" t="s">
        <v>72</v>
      </c>
      <c r="AH292" s="49" t="s">
        <v>73</v>
      </c>
      <c r="AI292" s="49" t="s">
        <v>73</v>
      </c>
      <c r="AJ292" s="49" t="s">
        <v>73</v>
      </c>
      <c r="AK292" s="49" t="s">
        <v>72</v>
      </c>
      <c r="AL292" s="49" t="s">
        <v>173</v>
      </c>
      <c r="AM292" s="49" t="s">
        <v>72</v>
      </c>
      <c r="AN292" s="49" t="s">
        <v>173</v>
      </c>
      <c r="AO292" s="58" t="s">
        <v>2548</v>
      </c>
      <c r="AP292" s="88">
        <v>18723558789</v>
      </c>
    </row>
    <row r="293" s="25" customFormat="1" ht="17" customHeight="1" spans="1:42">
      <c r="A293" s="47">
        <v>287</v>
      </c>
      <c r="B293" s="48" t="s">
        <v>2558</v>
      </c>
      <c r="C293" s="49" t="s">
        <v>54</v>
      </c>
      <c r="D293" s="49" t="s">
        <v>547</v>
      </c>
      <c r="E293" s="49" t="s">
        <v>548</v>
      </c>
      <c r="F293" s="48" t="s">
        <v>2559</v>
      </c>
      <c r="G293" s="49" t="s">
        <v>58</v>
      </c>
      <c r="H293" s="49" t="s">
        <v>2560</v>
      </c>
      <c r="I293" s="49" t="s">
        <v>2561</v>
      </c>
      <c r="J293" s="49" t="s">
        <v>2562</v>
      </c>
      <c r="K293" s="49" t="s">
        <v>1595</v>
      </c>
      <c r="L293" s="49" t="s">
        <v>2563</v>
      </c>
      <c r="M293" s="64" t="s">
        <v>797</v>
      </c>
      <c r="N293" s="64" t="s">
        <v>65</v>
      </c>
      <c r="O293" s="64" t="s">
        <v>2564</v>
      </c>
      <c r="P293" s="49" t="s">
        <v>2565</v>
      </c>
      <c r="Q293" s="49" t="s">
        <v>2561</v>
      </c>
      <c r="R293" s="49" t="s">
        <v>1202</v>
      </c>
      <c r="S293" s="70" t="s">
        <v>2566</v>
      </c>
      <c r="T293" s="47" t="s">
        <v>71</v>
      </c>
      <c r="U293" s="47" t="s">
        <v>2567</v>
      </c>
      <c r="V293" s="47">
        <v>2025</v>
      </c>
      <c r="W293" s="47">
        <v>2025.01</v>
      </c>
      <c r="X293" s="47">
        <v>2025.12</v>
      </c>
      <c r="Y293" s="49">
        <v>30</v>
      </c>
      <c r="Z293" s="49">
        <v>30</v>
      </c>
      <c r="AA293" s="49"/>
      <c r="AB293" s="49"/>
      <c r="AC293" s="49">
        <v>0</v>
      </c>
      <c r="AD293" s="49">
        <v>600</v>
      </c>
      <c r="AE293" s="49">
        <v>12</v>
      </c>
      <c r="AF293" s="49" t="s">
        <v>72</v>
      </c>
      <c r="AG293" s="49" t="s">
        <v>72</v>
      </c>
      <c r="AH293" s="49" t="s">
        <v>72</v>
      </c>
      <c r="AI293" s="49" t="s">
        <v>73</v>
      </c>
      <c r="AJ293" s="49" t="s">
        <v>72</v>
      </c>
      <c r="AK293" s="49" t="s">
        <v>72</v>
      </c>
      <c r="AL293" s="49" t="s">
        <v>173</v>
      </c>
      <c r="AM293" s="49" t="s">
        <v>72</v>
      </c>
      <c r="AN293" s="49" t="s">
        <v>173</v>
      </c>
      <c r="AO293" s="58" t="s">
        <v>2568</v>
      </c>
      <c r="AP293" s="88">
        <v>13310262578</v>
      </c>
    </row>
    <row r="294" s="25" customFormat="1" ht="17" customHeight="1" spans="1:42">
      <c r="A294" s="47">
        <v>288</v>
      </c>
      <c r="B294" s="48" t="s">
        <v>2569</v>
      </c>
      <c r="C294" s="49" t="s">
        <v>266</v>
      </c>
      <c r="D294" s="49" t="s">
        <v>1928</v>
      </c>
      <c r="E294" s="49" t="s">
        <v>284</v>
      </c>
      <c r="F294" s="48" t="s">
        <v>2570</v>
      </c>
      <c r="G294" s="49" t="s">
        <v>58</v>
      </c>
      <c r="H294" s="49" t="s">
        <v>2571</v>
      </c>
      <c r="I294" s="49" t="s">
        <v>2572</v>
      </c>
      <c r="J294" s="49" t="s">
        <v>2573</v>
      </c>
      <c r="K294" s="49" t="s">
        <v>1595</v>
      </c>
      <c r="L294" s="49" t="s">
        <v>2574</v>
      </c>
      <c r="M294" s="64" t="s">
        <v>797</v>
      </c>
      <c r="N294" s="64" t="s">
        <v>65</v>
      </c>
      <c r="O294" s="64" t="s">
        <v>2575</v>
      </c>
      <c r="P294" s="49" t="s">
        <v>2576</v>
      </c>
      <c r="Q294" s="49" t="s">
        <v>2577</v>
      </c>
      <c r="R294" s="49" t="s">
        <v>2578</v>
      </c>
      <c r="S294" s="70" t="s">
        <v>1611</v>
      </c>
      <c r="T294" s="49" t="s">
        <v>295</v>
      </c>
      <c r="U294" s="47" t="s">
        <v>2579</v>
      </c>
      <c r="V294" s="47">
        <v>2025</v>
      </c>
      <c r="W294" s="47">
        <v>2025.5</v>
      </c>
      <c r="X294" s="47">
        <v>2025.6</v>
      </c>
      <c r="Y294" s="49">
        <v>100</v>
      </c>
      <c r="Z294" s="49">
        <v>100</v>
      </c>
      <c r="AA294" s="49"/>
      <c r="AB294" s="49"/>
      <c r="AC294" s="49">
        <v>0</v>
      </c>
      <c r="AD294" s="49">
        <v>300</v>
      </c>
      <c r="AE294" s="49">
        <v>27</v>
      </c>
      <c r="AF294" s="49"/>
      <c r="AG294" s="49"/>
      <c r="AH294" s="49"/>
      <c r="AI294" s="49"/>
      <c r="AJ294" s="49"/>
      <c r="AK294" s="49" t="s">
        <v>73</v>
      </c>
      <c r="AL294" s="49" t="s">
        <v>173</v>
      </c>
      <c r="AM294" s="49" t="s">
        <v>72</v>
      </c>
      <c r="AN294" s="49" t="s">
        <v>173</v>
      </c>
      <c r="AO294" s="58" t="s">
        <v>2580</v>
      </c>
      <c r="AP294" s="88">
        <v>13996649473</v>
      </c>
    </row>
    <row r="295" s="25" customFormat="1" ht="17" customHeight="1" spans="1:42">
      <c r="A295" s="47">
        <v>289</v>
      </c>
      <c r="B295" s="48" t="s">
        <v>2581</v>
      </c>
      <c r="C295" s="49" t="s">
        <v>54</v>
      </c>
      <c r="D295" s="49" t="s">
        <v>180</v>
      </c>
      <c r="E295" s="49" t="s">
        <v>181</v>
      </c>
      <c r="F295" s="48" t="s">
        <v>2582</v>
      </c>
      <c r="G295" s="49" t="s">
        <v>58</v>
      </c>
      <c r="H295" s="49" t="s">
        <v>2583</v>
      </c>
      <c r="I295" s="49" t="s">
        <v>2584</v>
      </c>
      <c r="J295" s="49" t="s">
        <v>2585</v>
      </c>
      <c r="K295" s="49" t="s">
        <v>1595</v>
      </c>
      <c r="L295" s="49" t="s">
        <v>2586</v>
      </c>
      <c r="M295" s="64" t="s">
        <v>797</v>
      </c>
      <c r="N295" s="64" t="s">
        <v>65</v>
      </c>
      <c r="O295" s="64" t="s">
        <v>2587</v>
      </c>
      <c r="P295" s="49" t="s">
        <v>2588</v>
      </c>
      <c r="Q295" s="49" t="s">
        <v>2589</v>
      </c>
      <c r="R295" s="49" t="s">
        <v>2590</v>
      </c>
      <c r="S295" s="70" t="s">
        <v>1611</v>
      </c>
      <c r="T295" s="47" t="s">
        <v>71</v>
      </c>
      <c r="U295" s="47" t="s">
        <v>2579</v>
      </c>
      <c r="V295" s="47">
        <v>2025</v>
      </c>
      <c r="W295" s="47">
        <v>2025.1</v>
      </c>
      <c r="X295" s="47">
        <v>2025.1</v>
      </c>
      <c r="Y295" s="49">
        <v>50</v>
      </c>
      <c r="Z295" s="49">
        <v>50</v>
      </c>
      <c r="AA295" s="49"/>
      <c r="AB295" s="49"/>
      <c r="AC295" s="49">
        <v>0</v>
      </c>
      <c r="AD295" s="49">
        <v>821</v>
      </c>
      <c r="AE295" s="49">
        <v>198</v>
      </c>
      <c r="AF295" s="49"/>
      <c r="AG295" s="49"/>
      <c r="AH295" s="49"/>
      <c r="AI295" s="49"/>
      <c r="AJ295" s="49"/>
      <c r="AK295" s="49" t="s">
        <v>73</v>
      </c>
      <c r="AL295" s="49" t="s">
        <v>2591</v>
      </c>
      <c r="AM295" s="49" t="s">
        <v>2592</v>
      </c>
      <c r="AN295" s="49" t="s">
        <v>2593</v>
      </c>
      <c r="AO295" s="58" t="s">
        <v>2580</v>
      </c>
      <c r="AP295" s="88">
        <v>13996649473</v>
      </c>
    </row>
    <row r="296" s="25" customFormat="1" ht="17" customHeight="1" spans="1:42">
      <c r="A296" s="47">
        <v>290</v>
      </c>
      <c r="B296" s="48" t="s">
        <v>2594</v>
      </c>
      <c r="C296" s="49" t="s">
        <v>54</v>
      </c>
      <c r="D296" s="49" t="s">
        <v>547</v>
      </c>
      <c r="E296" s="49" t="s">
        <v>548</v>
      </c>
      <c r="F296" s="48" t="s">
        <v>2595</v>
      </c>
      <c r="G296" s="49" t="s">
        <v>58</v>
      </c>
      <c r="H296" s="49" t="s">
        <v>2596</v>
      </c>
      <c r="I296" s="49" t="s">
        <v>2597</v>
      </c>
      <c r="J296" s="49" t="s">
        <v>2598</v>
      </c>
      <c r="K296" s="49" t="s">
        <v>2599</v>
      </c>
      <c r="L296" s="49" t="s">
        <v>2600</v>
      </c>
      <c r="M296" s="64" t="s">
        <v>64</v>
      </c>
      <c r="N296" s="64" t="s">
        <v>65</v>
      </c>
      <c r="O296" s="64" t="s">
        <v>2601</v>
      </c>
      <c r="P296" s="49" t="s">
        <v>2602</v>
      </c>
      <c r="Q296" s="49" t="s">
        <v>2603</v>
      </c>
      <c r="R296" s="49" t="s">
        <v>1202</v>
      </c>
      <c r="S296" s="70" t="s">
        <v>70</v>
      </c>
      <c r="T296" s="47" t="s">
        <v>71</v>
      </c>
      <c r="U296" s="47" t="s">
        <v>2547</v>
      </c>
      <c r="V296" s="47">
        <v>2025</v>
      </c>
      <c r="W296" s="47">
        <v>2025.01</v>
      </c>
      <c r="X296" s="47">
        <v>2025.12</v>
      </c>
      <c r="Y296" s="49">
        <v>75</v>
      </c>
      <c r="Z296" s="49">
        <v>75</v>
      </c>
      <c r="AA296" s="49"/>
      <c r="AB296" s="49"/>
      <c r="AC296" s="49">
        <v>0</v>
      </c>
      <c r="AD296" s="49">
        <v>400</v>
      </c>
      <c r="AE296" s="49">
        <v>10</v>
      </c>
      <c r="AF296" s="49" t="s">
        <v>72</v>
      </c>
      <c r="AG296" s="49" t="s">
        <v>72</v>
      </c>
      <c r="AH296" s="49" t="s">
        <v>72</v>
      </c>
      <c r="AI296" s="49" t="s">
        <v>73</v>
      </c>
      <c r="AJ296" s="49" t="s">
        <v>72</v>
      </c>
      <c r="AK296" s="49" t="s">
        <v>73</v>
      </c>
      <c r="AL296" s="49" t="s">
        <v>2604</v>
      </c>
      <c r="AM296" s="49" t="s">
        <v>73</v>
      </c>
      <c r="AN296" s="49" t="s">
        <v>2593</v>
      </c>
      <c r="AO296" s="58" t="s">
        <v>2605</v>
      </c>
      <c r="AP296" s="88">
        <v>15310702908</v>
      </c>
    </row>
    <row r="297" s="25" customFormat="1" ht="17" customHeight="1" spans="1:42">
      <c r="A297" s="47">
        <v>291</v>
      </c>
      <c r="B297" s="48" t="s">
        <v>2606</v>
      </c>
      <c r="C297" s="49" t="s">
        <v>266</v>
      </c>
      <c r="D297" s="49" t="s">
        <v>1928</v>
      </c>
      <c r="E297" s="49" t="s">
        <v>284</v>
      </c>
      <c r="F297" s="48" t="s">
        <v>2607</v>
      </c>
      <c r="G297" s="49" t="s">
        <v>58</v>
      </c>
      <c r="H297" s="49" t="s">
        <v>2596</v>
      </c>
      <c r="I297" s="49" t="s">
        <v>2608</v>
      </c>
      <c r="J297" s="49" t="s">
        <v>2609</v>
      </c>
      <c r="K297" s="49" t="s">
        <v>2610</v>
      </c>
      <c r="L297" s="49" t="s">
        <v>2610</v>
      </c>
      <c r="M297" s="64" t="s">
        <v>64</v>
      </c>
      <c r="N297" s="64" t="s">
        <v>65</v>
      </c>
      <c r="O297" s="64" t="s">
        <v>2611</v>
      </c>
      <c r="P297" s="49" t="s">
        <v>2609</v>
      </c>
      <c r="Q297" s="49" t="s">
        <v>2612</v>
      </c>
      <c r="R297" s="49" t="s">
        <v>1202</v>
      </c>
      <c r="S297" s="70" t="s">
        <v>70</v>
      </c>
      <c r="T297" s="49" t="s">
        <v>295</v>
      </c>
      <c r="U297" s="47" t="s">
        <v>2547</v>
      </c>
      <c r="V297" s="47">
        <v>2025</v>
      </c>
      <c r="W297" s="47">
        <v>2025.01</v>
      </c>
      <c r="X297" s="47">
        <v>2025.3</v>
      </c>
      <c r="Y297" s="49">
        <v>11.5</v>
      </c>
      <c r="Z297" s="49">
        <v>11.5</v>
      </c>
      <c r="AA297" s="49"/>
      <c r="AB297" s="49"/>
      <c r="AC297" s="49">
        <v>0</v>
      </c>
      <c r="AD297" s="49">
        <v>200</v>
      </c>
      <c r="AE297" s="49">
        <v>50</v>
      </c>
      <c r="AF297" s="49" t="s">
        <v>72</v>
      </c>
      <c r="AG297" s="49" t="s">
        <v>72</v>
      </c>
      <c r="AH297" s="49" t="s">
        <v>73</v>
      </c>
      <c r="AI297" s="49" t="s">
        <v>73</v>
      </c>
      <c r="AJ297" s="49" t="s">
        <v>72</v>
      </c>
      <c r="AK297" s="49" t="s">
        <v>72</v>
      </c>
      <c r="AL297" s="49" t="s">
        <v>173</v>
      </c>
      <c r="AM297" s="49" t="s">
        <v>72</v>
      </c>
      <c r="AN297" s="49" t="s">
        <v>173</v>
      </c>
      <c r="AO297" s="58" t="s">
        <v>2605</v>
      </c>
      <c r="AP297" s="88">
        <v>15310702908</v>
      </c>
    </row>
    <row r="298" s="25" customFormat="1" ht="17" customHeight="1" spans="1:42">
      <c r="A298" s="47">
        <v>292</v>
      </c>
      <c r="B298" s="48" t="s">
        <v>2613</v>
      </c>
      <c r="C298" s="49" t="s">
        <v>266</v>
      </c>
      <c r="D298" s="49" t="s">
        <v>1928</v>
      </c>
      <c r="E298" s="49" t="s">
        <v>284</v>
      </c>
      <c r="F298" s="48" t="s">
        <v>2614</v>
      </c>
      <c r="G298" s="49" t="s">
        <v>58</v>
      </c>
      <c r="H298" s="49" t="s">
        <v>2615</v>
      </c>
      <c r="I298" s="49" t="s">
        <v>2616</v>
      </c>
      <c r="J298" s="49" t="s">
        <v>2617</v>
      </c>
      <c r="K298" s="49" t="s">
        <v>2616</v>
      </c>
      <c r="L298" s="49" t="s">
        <v>2618</v>
      </c>
      <c r="M298" s="64" t="s">
        <v>323</v>
      </c>
      <c r="N298" s="64" t="s">
        <v>324</v>
      </c>
      <c r="O298" s="64" t="s">
        <v>2619</v>
      </c>
      <c r="P298" s="49" t="s">
        <v>2616</v>
      </c>
      <c r="Q298" s="49" t="s">
        <v>2616</v>
      </c>
      <c r="R298" s="49" t="s">
        <v>1232</v>
      </c>
      <c r="S298" s="70" t="s">
        <v>1881</v>
      </c>
      <c r="T298" s="49" t="s">
        <v>295</v>
      </c>
      <c r="U298" s="47" t="s">
        <v>2547</v>
      </c>
      <c r="V298" s="47">
        <v>2025</v>
      </c>
      <c r="W298" s="47">
        <v>2025.1</v>
      </c>
      <c r="X298" s="47">
        <v>2025.12</v>
      </c>
      <c r="Y298" s="49">
        <v>170</v>
      </c>
      <c r="Z298" s="49">
        <v>170</v>
      </c>
      <c r="AA298" s="49">
        <v>0</v>
      </c>
      <c r="AB298" s="49">
        <v>0</v>
      </c>
      <c r="AC298" s="49">
        <v>0</v>
      </c>
      <c r="AD298" s="49">
        <v>1560</v>
      </c>
      <c r="AE298" s="49">
        <v>285</v>
      </c>
      <c r="AF298" s="49" t="s">
        <v>72</v>
      </c>
      <c r="AG298" s="49" t="s">
        <v>72</v>
      </c>
      <c r="AH298" s="49" t="s">
        <v>73</v>
      </c>
      <c r="AI298" s="49" t="s">
        <v>72</v>
      </c>
      <c r="AJ298" s="49" t="s">
        <v>72</v>
      </c>
      <c r="AK298" s="49" t="s">
        <v>72</v>
      </c>
      <c r="AL298" s="49" t="s">
        <v>173</v>
      </c>
      <c r="AM298" s="49" t="s">
        <v>72</v>
      </c>
      <c r="AN298" s="49" t="s">
        <v>173</v>
      </c>
      <c r="AO298" s="58" t="s">
        <v>2620</v>
      </c>
      <c r="AP298" s="88">
        <v>15736327778</v>
      </c>
    </row>
    <row r="299" s="25" customFormat="1" ht="17" customHeight="1" spans="1:42">
      <c r="A299" s="47">
        <v>293</v>
      </c>
      <c r="B299" s="48" t="s">
        <v>2621</v>
      </c>
      <c r="C299" s="49" t="s">
        <v>54</v>
      </c>
      <c r="D299" s="49" t="s">
        <v>299</v>
      </c>
      <c r="E299" s="49" t="s">
        <v>300</v>
      </c>
      <c r="F299" s="48" t="s">
        <v>2622</v>
      </c>
      <c r="G299" s="49" t="s">
        <v>550</v>
      </c>
      <c r="H299" s="49" t="s">
        <v>2623</v>
      </c>
      <c r="I299" s="49" t="s">
        <v>2624</v>
      </c>
      <c r="J299" s="49" t="s">
        <v>2624</v>
      </c>
      <c r="K299" s="49" t="s">
        <v>2622</v>
      </c>
      <c r="L299" s="49" t="s">
        <v>2622</v>
      </c>
      <c r="M299" s="64" t="s">
        <v>64</v>
      </c>
      <c r="N299" s="64" t="s">
        <v>65</v>
      </c>
      <c r="O299" s="64" t="s">
        <v>2625</v>
      </c>
      <c r="P299" s="49" t="s">
        <v>2624</v>
      </c>
      <c r="Q299" s="49" t="s">
        <v>2624</v>
      </c>
      <c r="R299" s="49" t="s">
        <v>1202</v>
      </c>
      <c r="S299" s="70" t="s">
        <v>70</v>
      </c>
      <c r="T299" s="49" t="s">
        <v>295</v>
      </c>
      <c r="U299" s="47" t="s">
        <v>2547</v>
      </c>
      <c r="V299" s="47">
        <v>2025</v>
      </c>
      <c r="W299" s="47">
        <v>2025.1</v>
      </c>
      <c r="X299" s="47">
        <v>2025.12</v>
      </c>
      <c r="Y299" s="49">
        <v>22</v>
      </c>
      <c r="Z299" s="49">
        <v>22</v>
      </c>
      <c r="AA299" s="49"/>
      <c r="AB299" s="49"/>
      <c r="AC299" s="49">
        <v>0</v>
      </c>
      <c r="AD299" s="49">
        <v>3000</v>
      </c>
      <c r="AE299" s="49">
        <v>360</v>
      </c>
      <c r="AF299" s="49" t="s">
        <v>72</v>
      </c>
      <c r="AG299" s="49" t="s">
        <v>72</v>
      </c>
      <c r="AH299" s="49" t="s">
        <v>72</v>
      </c>
      <c r="AI299" s="49" t="s">
        <v>73</v>
      </c>
      <c r="AJ299" s="49" t="s">
        <v>72</v>
      </c>
      <c r="AK299" s="49" t="s">
        <v>72</v>
      </c>
      <c r="AL299" s="49" t="s">
        <v>173</v>
      </c>
      <c r="AM299" s="49" t="s">
        <v>72</v>
      </c>
      <c r="AN299" s="49" t="s">
        <v>173</v>
      </c>
      <c r="AO299" s="58" t="s">
        <v>2626</v>
      </c>
      <c r="AP299" s="88">
        <v>15123817218</v>
      </c>
    </row>
    <row r="300" s="25" customFormat="1" ht="17" customHeight="1" spans="1:42">
      <c r="A300" s="47">
        <v>294</v>
      </c>
      <c r="B300" s="48" t="s">
        <v>2627</v>
      </c>
      <c r="C300" s="49" t="s">
        <v>54</v>
      </c>
      <c r="D300" s="49" t="s">
        <v>547</v>
      </c>
      <c r="E300" s="49" t="s">
        <v>548</v>
      </c>
      <c r="F300" s="48" t="s">
        <v>2628</v>
      </c>
      <c r="G300" s="49" t="s">
        <v>58</v>
      </c>
      <c r="H300" s="49" t="s">
        <v>2629</v>
      </c>
      <c r="I300" s="49" t="s">
        <v>2630</v>
      </c>
      <c r="J300" s="49" t="s">
        <v>2631</v>
      </c>
      <c r="K300" s="49" t="s">
        <v>2630</v>
      </c>
      <c r="L300" s="49" t="s">
        <v>2630</v>
      </c>
      <c r="M300" s="64" t="s">
        <v>64</v>
      </c>
      <c r="N300" s="64" t="s">
        <v>65</v>
      </c>
      <c r="O300" s="64" t="s">
        <v>2632</v>
      </c>
      <c r="P300" s="49" t="s">
        <v>2631</v>
      </c>
      <c r="Q300" s="49" t="s">
        <v>2633</v>
      </c>
      <c r="R300" s="49" t="s">
        <v>1202</v>
      </c>
      <c r="S300" s="70" t="s">
        <v>70</v>
      </c>
      <c r="T300" s="49" t="s">
        <v>374</v>
      </c>
      <c r="U300" s="47" t="s">
        <v>2579</v>
      </c>
      <c r="V300" s="47">
        <v>2025</v>
      </c>
      <c r="W300" s="47">
        <v>2025.01</v>
      </c>
      <c r="X300" s="47">
        <v>2025.12</v>
      </c>
      <c r="Y300" s="49">
        <v>445</v>
      </c>
      <c r="Z300" s="49">
        <v>445</v>
      </c>
      <c r="AA300" s="49"/>
      <c r="AB300" s="49"/>
      <c r="AC300" s="49"/>
      <c r="AD300" s="49">
        <v>200</v>
      </c>
      <c r="AE300" s="49">
        <v>30</v>
      </c>
      <c r="AF300" s="49" t="s">
        <v>72</v>
      </c>
      <c r="AG300" s="49" t="s">
        <v>72</v>
      </c>
      <c r="AH300" s="49" t="s">
        <v>72</v>
      </c>
      <c r="AI300" s="49" t="s">
        <v>73</v>
      </c>
      <c r="AJ300" s="49" t="s">
        <v>72</v>
      </c>
      <c r="AK300" s="49" t="s">
        <v>72</v>
      </c>
      <c r="AL300" s="49" t="s">
        <v>173</v>
      </c>
      <c r="AM300" s="49" t="s">
        <v>73</v>
      </c>
      <c r="AN300" s="49" t="s">
        <v>173</v>
      </c>
      <c r="AO300" s="58" t="s">
        <v>2634</v>
      </c>
      <c r="AP300" s="88">
        <v>15178994747</v>
      </c>
    </row>
    <row r="301" s="25" customFormat="1" ht="17" customHeight="1" spans="1:42">
      <c r="A301" s="47">
        <v>295</v>
      </c>
      <c r="B301" s="48" t="s">
        <v>2635</v>
      </c>
      <c r="C301" s="49" t="s">
        <v>54</v>
      </c>
      <c r="D301" s="49" t="s">
        <v>180</v>
      </c>
      <c r="E301" s="49" t="s">
        <v>181</v>
      </c>
      <c r="F301" s="48" t="s">
        <v>2636</v>
      </c>
      <c r="G301" s="49" t="s">
        <v>58</v>
      </c>
      <c r="H301" s="49" t="s">
        <v>2637</v>
      </c>
      <c r="I301" s="49" t="s">
        <v>2638</v>
      </c>
      <c r="J301" s="49" t="s">
        <v>2639</v>
      </c>
      <c r="K301" s="49" t="s">
        <v>2640</v>
      </c>
      <c r="L301" s="49" t="s">
        <v>2641</v>
      </c>
      <c r="M301" s="64" t="s">
        <v>64</v>
      </c>
      <c r="N301" s="64" t="s">
        <v>65</v>
      </c>
      <c r="O301" s="64" t="s">
        <v>2642</v>
      </c>
      <c r="P301" s="49" t="s">
        <v>2643</v>
      </c>
      <c r="Q301" s="49" t="s">
        <v>2644</v>
      </c>
      <c r="R301" s="49" t="s">
        <v>1202</v>
      </c>
      <c r="S301" s="70" t="s">
        <v>1428</v>
      </c>
      <c r="T301" s="47" t="s">
        <v>71</v>
      </c>
      <c r="U301" s="47" t="s">
        <v>2645</v>
      </c>
      <c r="V301" s="47">
        <v>2025</v>
      </c>
      <c r="W301" s="47">
        <v>2025.01</v>
      </c>
      <c r="X301" s="47">
        <v>2025.12</v>
      </c>
      <c r="Y301" s="49">
        <v>240</v>
      </c>
      <c r="Z301" s="49">
        <v>80</v>
      </c>
      <c r="AA301" s="49">
        <v>0</v>
      </c>
      <c r="AB301" s="49">
        <v>0</v>
      </c>
      <c r="AC301" s="49">
        <v>160</v>
      </c>
      <c r="AD301" s="49">
        <v>60</v>
      </c>
      <c r="AE301" s="49">
        <v>18</v>
      </c>
      <c r="AF301" s="49" t="s">
        <v>72</v>
      </c>
      <c r="AG301" s="49" t="s">
        <v>72</v>
      </c>
      <c r="AH301" s="49" t="s">
        <v>72</v>
      </c>
      <c r="AI301" s="49" t="s">
        <v>73</v>
      </c>
      <c r="AJ301" s="49" t="s">
        <v>72</v>
      </c>
      <c r="AK301" s="49" t="s">
        <v>72</v>
      </c>
      <c r="AL301" s="49"/>
      <c r="AM301" s="49" t="s">
        <v>73</v>
      </c>
      <c r="AN301" s="49" t="s">
        <v>2646</v>
      </c>
      <c r="AO301" s="58" t="s">
        <v>2647</v>
      </c>
      <c r="AP301" s="88">
        <v>18183177670</v>
      </c>
    </row>
    <row r="302" s="25" customFormat="1" ht="17" customHeight="1" spans="1:42">
      <c r="A302" s="47">
        <v>296</v>
      </c>
      <c r="B302" s="48" t="s">
        <v>2648</v>
      </c>
      <c r="C302" s="49" t="s">
        <v>54</v>
      </c>
      <c r="D302" s="49" t="s">
        <v>180</v>
      </c>
      <c r="E302" s="49" t="s">
        <v>181</v>
      </c>
      <c r="F302" s="48" t="s">
        <v>2649</v>
      </c>
      <c r="G302" s="49" t="s">
        <v>58</v>
      </c>
      <c r="H302" s="49" t="s">
        <v>2650</v>
      </c>
      <c r="I302" s="49" t="s">
        <v>2651</v>
      </c>
      <c r="J302" s="49" t="s">
        <v>2652</v>
      </c>
      <c r="K302" s="49" t="s">
        <v>2653</v>
      </c>
      <c r="L302" s="49" t="s">
        <v>2654</v>
      </c>
      <c r="M302" s="64" t="s">
        <v>64</v>
      </c>
      <c r="N302" s="64" t="s">
        <v>65</v>
      </c>
      <c r="O302" s="64" t="s">
        <v>2642</v>
      </c>
      <c r="P302" s="49" t="s">
        <v>2643</v>
      </c>
      <c r="Q302" s="49" t="s">
        <v>2655</v>
      </c>
      <c r="R302" s="49" t="s">
        <v>1202</v>
      </c>
      <c r="S302" s="70" t="s">
        <v>1428</v>
      </c>
      <c r="T302" s="47" t="s">
        <v>71</v>
      </c>
      <c r="U302" s="47" t="s">
        <v>2656</v>
      </c>
      <c r="V302" s="47">
        <v>2025</v>
      </c>
      <c r="W302" s="47">
        <v>2025.01</v>
      </c>
      <c r="X302" s="47">
        <v>2025.12</v>
      </c>
      <c r="Y302" s="49">
        <v>200</v>
      </c>
      <c r="Z302" s="49">
        <v>64</v>
      </c>
      <c r="AA302" s="49">
        <v>0</v>
      </c>
      <c r="AB302" s="49">
        <v>0</v>
      </c>
      <c r="AC302" s="49">
        <v>136</v>
      </c>
      <c r="AD302" s="49">
        <v>50</v>
      </c>
      <c r="AE302" s="49">
        <v>12</v>
      </c>
      <c r="AF302" s="49" t="s">
        <v>72</v>
      </c>
      <c r="AG302" s="49" t="s">
        <v>72</v>
      </c>
      <c r="AH302" s="49" t="s">
        <v>72</v>
      </c>
      <c r="AI302" s="49" t="s">
        <v>73</v>
      </c>
      <c r="AJ302" s="49" t="s">
        <v>72</v>
      </c>
      <c r="AK302" s="49" t="s">
        <v>72</v>
      </c>
      <c r="AL302" s="49"/>
      <c r="AM302" s="49" t="s">
        <v>173</v>
      </c>
      <c r="AN302" s="49"/>
      <c r="AO302" s="58" t="s">
        <v>2647</v>
      </c>
      <c r="AP302" s="88">
        <v>18183177670</v>
      </c>
    </row>
    <row r="303" s="25" customFormat="1" ht="17" customHeight="1" spans="1:42">
      <c r="A303" s="47">
        <v>297</v>
      </c>
      <c r="B303" s="48" t="s">
        <v>2657</v>
      </c>
      <c r="C303" s="49" t="s">
        <v>54</v>
      </c>
      <c r="D303" s="49" t="s">
        <v>547</v>
      </c>
      <c r="E303" s="49" t="s">
        <v>548</v>
      </c>
      <c r="F303" s="48" t="s">
        <v>2658</v>
      </c>
      <c r="G303" s="49" t="s">
        <v>58</v>
      </c>
      <c r="H303" s="49" t="s">
        <v>2637</v>
      </c>
      <c r="I303" s="49" t="s">
        <v>2659</v>
      </c>
      <c r="J303" s="49" t="s">
        <v>2660</v>
      </c>
      <c r="K303" s="49" t="s">
        <v>2661</v>
      </c>
      <c r="L303" s="49" t="s">
        <v>2662</v>
      </c>
      <c r="M303" s="64" t="s">
        <v>64</v>
      </c>
      <c r="N303" s="64" t="s">
        <v>65</v>
      </c>
      <c r="O303" s="64" t="s">
        <v>2663</v>
      </c>
      <c r="P303" s="49" t="s">
        <v>2664</v>
      </c>
      <c r="Q303" s="49" t="s">
        <v>2665</v>
      </c>
      <c r="R303" s="49" t="s">
        <v>261</v>
      </c>
      <c r="S303" s="70" t="s">
        <v>1428</v>
      </c>
      <c r="T303" s="47" t="s">
        <v>71</v>
      </c>
      <c r="U303" s="47" t="s">
        <v>2666</v>
      </c>
      <c r="V303" s="47">
        <v>2025</v>
      </c>
      <c r="W303" s="47">
        <v>2025.01</v>
      </c>
      <c r="X303" s="47">
        <v>2025.12</v>
      </c>
      <c r="Y303" s="49">
        <v>200</v>
      </c>
      <c r="Z303" s="49">
        <v>100</v>
      </c>
      <c r="AA303" s="49">
        <v>0</v>
      </c>
      <c r="AB303" s="49">
        <v>0</v>
      </c>
      <c r="AC303" s="49">
        <v>100</v>
      </c>
      <c r="AD303" s="49">
        <v>45</v>
      </c>
      <c r="AE303" s="49">
        <v>15</v>
      </c>
      <c r="AF303" s="49" t="s">
        <v>72</v>
      </c>
      <c r="AG303" s="49" t="s">
        <v>72</v>
      </c>
      <c r="AH303" s="49" t="s">
        <v>72</v>
      </c>
      <c r="AI303" s="49" t="s">
        <v>73</v>
      </c>
      <c r="AJ303" s="49" t="s">
        <v>72</v>
      </c>
      <c r="AK303" s="49" t="s">
        <v>72</v>
      </c>
      <c r="AL303" s="49"/>
      <c r="AM303" s="49" t="s">
        <v>73</v>
      </c>
      <c r="AN303" s="49" t="s">
        <v>2667</v>
      </c>
      <c r="AO303" s="58" t="s">
        <v>2647</v>
      </c>
      <c r="AP303" s="88">
        <v>18183177670</v>
      </c>
    </row>
    <row r="304" s="25" customFormat="1" ht="17" customHeight="1" spans="1:42">
      <c r="A304" s="47">
        <v>298</v>
      </c>
      <c r="B304" s="48" t="s">
        <v>2668</v>
      </c>
      <c r="C304" s="49" t="s">
        <v>54</v>
      </c>
      <c r="D304" s="49" t="s">
        <v>180</v>
      </c>
      <c r="E304" s="49" t="s">
        <v>603</v>
      </c>
      <c r="F304" s="48" t="s">
        <v>2669</v>
      </c>
      <c r="G304" s="49" t="s">
        <v>58</v>
      </c>
      <c r="H304" s="49" t="s">
        <v>2637</v>
      </c>
      <c r="I304" s="49" t="s">
        <v>2670</v>
      </c>
      <c r="J304" s="49" t="s">
        <v>2671</v>
      </c>
      <c r="K304" s="49" t="s">
        <v>2672</v>
      </c>
      <c r="L304" s="49" t="s">
        <v>2673</v>
      </c>
      <c r="M304" s="64" t="s">
        <v>725</v>
      </c>
      <c r="N304" s="64" t="s">
        <v>368</v>
      </c>
      <c r="O304" s="64" t="s">
        <v>2674</v>
      </c>
      <c r="P304" s="49" t="s">
        <v>2664</v>
      </c>
      <c r="Q304" s="49" t="s">
        <v>2675</v>
      </c>
      <c r="R304" s="49" t="s">
        <v>261</v>
      </c>
      <c r="S304" s="70" t="s">
        <v>1428</v>
      </c>
      <c r="T304" s="47" t="s">
        <v>71</v>
      </c>
      <c r="U304" s="47" t="s">
        <v>2676</v>
      </c>
      <c r="V304" s="47">
        <v>2025</v>
      </c>
      <c r="W304" s="47">
        <v>2025.01</v>
      </c>
      <c r="X304" s="47">
        <v>2025.12</v>
      </c>
      <c r="Y304" s="49">
        <v>800</v>
      </c>
      <c r="Z304" s="49">
        <v>400</v>
      </c>
      <c r="AA304" s="49">
        <v>0</v>
      </c>
      <c r="AB304" s="49">
        <v>0</v>
      </c>
      <c r="AC304" s="49">
        <v>400</v>
      </c>
      <c r="AD304" s="49">
        <v>50</v>
      </c>
      <c r="AE304" s="49">
        <v>19</v>
      </c>
      <c r="AF304" s="49" t="s">
        <v>72</v>
      </c>
      <c r="AG304" s="49" t="s">
        <v>72</v>
      </c>
      <c r="AH304" s="49" t="s">
        <v>72</v>
      </c>
      <c r="AI304" s="49" t="s">
        <v>73</v>
      </c>
      <c r="AJ304" s="49" t="s">
        <v>72</v>
      </c>
      <c r="AK304" s="49" t="s">
        <v>72</v>
      </c>
      <c r="AL304" s="49"/>
      <c r="AM304" s="49" t="s">
        <v>173</v>
      </c>
      <c r="AN304" s="49"/>
      <c r="AO304" s="58" t="s">
        <v>2647</v>
      </c>
      <c r="AP304" s="88">
        <v>18183177670</v>
      </c>
    </row>
    <row r="305" s="25" customFormat="1" ht="17" customHeight="1" spans="1:42">
      <c r="A305" s="47">
        <v>299</v>
      </c>
      <c r="B305" s="48" t="s">
        <v>2677</v>
      </c>
      <c r="C305" s="49" t="s">
        <v>54</v>
      </c>
      <c r="D305" s="49" t="s">
        <v>547</v>
      </c>
      <c r="E305" s="49" t="s">
        <v>548</v>
      </c>
      <c r="F305" s="48" t="s">
        <v>2678</v>
      </c>
      <c r="G305" s="49" t="s">
        <v>58</v>
      </c>
      <c r="H305" s="49" t="s">
        <v>2679</v>
      </c>
      <c r="I305" s="49" t="s">
        <v>2680</v>
      </c>
      <c r="J305" s="49" t="s">
        <v>2681</v>
      </c>
      <c r="K305" s="49" t="s">
        <v>2682</v>
      </c>
      <c r="L305" s="49" t="s">
        <v>2683</v>
      </c>
      <c r="M305" s="64" t="s">
        <v>64</v>
      </c>
      <c r="N305" s="64" t="s">
        <v>65</v>
      </c>
      <c r="O305" s="64" t="s">
        <v>2684</v>
      </c>
      <c r="P305" s="49" t="s">
        <v>2685</v>
      </c>
      <c r="Q305" s="49" t="s">
        <v>2686</v>
      </c>
      <c r="R305" s="49" t="s">
        <v>802</v>
      </c>
      <c r="S305" s="70" t="s">
        <v>70</v>
      </c>
      <c r="T305" s="47" t="s">
        <v>71</v>
      </c>
      <c r="U305" s="47" t="s">
        <v>2687</v>
      </c>
      <c r="V305" s="47">
        <v>2025</v>
      </c>
      <c r="W305" s="47">
        <v>2025.1</v>
      </c>
      <c r="X305" s="47">
        <v>2025.12</v>
      </c>
      <c r="Y305" s="49">
        <v>122</v>
      </c>
      <c r="Z305" s="49">
        <v>60</v>
      </c>
      <c r="AA305" s="49">
        <v>0</v>
      </c>
      <c r="AB305" s="49">
        <v>0</v>
      </c>
      <c r="AC305" s="49">
        <v>62</v>
      </c>
      <c r="AD305" s="49">
        <v>28</v>
      </c>
      <c r="AE305" s="49">
        <v>4</v>
      </c>
      <c r="AF305" s="49" t="s">
        <v>72</v>
      </c>
      <c r="AG305" s="49" t="s">
        <v>72</v>
      </c>
      <c r="AH305" s="49" t="s">
        <v>72</v>
      </c>
      <c r="AI305" s="49" t="s">
        <v>73</v>
      </c>
      <c r="AJ305" s="49" t="s">
        <v>72</v>
      </c>
      <c r="AK305" s="49" t="s">
        <v>72</v>
      </c>
      <c r="AL305" s="49" t="s">
        <v>72</v>
      </c>
      <c r="AM305" s="49" t="s">
        <v>72</v>
      </c>
      <c r="AN305" s="49" t="s">
        <v>72</v>
      </c>
      <c r="AO305" s="58" t="s">
        <v>2688</v>
      </c>
      <c r="AP305" s="88">
        <v>18716785557</v>
      </c>
    </row>
    <row r="306" s="25" customFormat="1" ht="17" customHeight="1" spans="1:42">
      <c r="A306" s="47">
        <v>300</v>
      </c>
      <c r="B306" s="48" t="s">
        <v>2689</v>
      </c>
      <c r="C306" s="49" t="s">
        <v>54</v>
      </c>
      <c r="D306" s="49" t="s">
        <v>250</v>
      </c>
      <c r="E306" s="49" t="s">
        <v>251</v>
      </c>
      <c r="F306" s="48" t="s">
        <v>2690</v>
      </c>
      <c r="G306" s="49" t="s">
        <v>58</v>
      </c>
      <c r="H306" s="49" t="s">
        <v>2691</v>
      </c>
      <c r="I306" s="49" t="s">
        <v>2692</v>
      </c>
      <c r="J306" s="49" t="s">
        <v>2693</v>
      </c>
      <c r="K306" s="49" t="s">
        <v>2694</v>
      </c>
      <c r="L306" s="49" t="s">
        <v>2695</v>
      </c>
      <c r="M306" s="64" t="s">
        <v>64</v>
      </c>
      <c r="N306" s="64" t="s">
        <v>65</v>
      </c>
      <c r="O306" s="64" t="s">
        <v>2696</v>
      </c>
      <c r="P306" s="49" t="s">
        <v>2697</v>
      </c>
      <c r="Q306" s="49" t="s">
        <v>2698</v>
      </c>
      <c r="R306" s="49" t="s">
        <v>2699</v>
      </c>
      <c r="S306" s="70" t="s">
        <v>70</v>
      </c>
      <c r="T306" s="47" t="s">
        <v>71</v>
      </c>
      <c r="U306" s="47" t="s">
        <v>327</v>
      </c>
      <c r="V306" s="47">
        <v>2025</v>
      </c>
      <c r="W306" s="47">
        <v>2025.01</v>
      </c>
      <c r="X306" s="47">
        <v>2025.12</v>
      </c>
      <c r="Y306" s="49">
        <v>135</v>
      </c>
      <c r="Z306" s="49">
        <v>67.5</v>
      </c>
      <c r="AA306" s="49">
        <v>0</v>
      </c>
      <c r="AB306" s="49">
        <v>0</v>
      </c>
      <c r="AC306" s="49">
        <v>67.5</v>
      </c>
      <c r="AD306" s="49">
        <v>1000</v>
      </c>
      <c r="AE306" s="49">
        <v>56</v>
      </c>
      <c r="AF306" s="49" t="s">
        <v>72</v>
      </c>
      <c r="AG306" s="49" t="s">
        <v>72</v>
      </c>
      <c r="AH306" s="49"/>
      <c r="AI306" s="49" t="s">
        <v>73</v>
      </c>
      <c r="AJ306" s="49" t="s">
        <v>73</v>
      </c>
      <c r="AK306" s="49" t="s">
        <v>72</v>
      </c>
      <c r="AL306" s="49" t="s">
        <v>173</v>
      </c>
      <c r="AM306" s="49" t="s">
        <v>73</v>
      </c>
      <c r="AN306" s="49" t="s">
        <v>2700</v>
      </c>
      <c r="AO306" s="58" t="s">
        <v>2701</v>
      </c>
      <c r="AP306" s="88">
        <v>17729677872</v>
      </c>
    </row>
    <row r="307" s="25" customFormat="1" ht="17" customHeight="1" spans="1:42">
      <c r="A307" s="47">
        <v>301</v>
      </c>
      <c r="B307" s="48" t="s">
        <v>2702</v>
      </c>
      <c r="C307" s="49" t="s">
        <v>54</v>
      </c>
      <c r="D307" s="49" t="s">
        <v>250</v>
      </c>
      <c r="E307" s="49" t="s">
        <v>251</v>
      </c>
      <c r="F307" s="48" t="s">
        <v>2703</v>
      </c>
      <c r="G307" s="49" t="s">
        <v>58</v>
      </c>
      <c r="H307" s="49" t="s">
        <v>2704</v>
      </c>
      <c r="I307" s="49" t="s">
        <v>2705</v>
      </c>
      <c r="J307" s="49" t="s">
        <v>2706</v>
      </c>
      <c r="K307" s="49" t="s">
        <v>2705</v>
      </c>
      <c r="L307" s="49" t="s">
        <v>2703</v>
      </c>
      <c r="M307" s="64" t="s">
        <v>64</v>
      </c>
      <c r="N307" s="64" t="s">
        <v>65</v>
      </c>
      <c r="O307" s="64" t="s">
        <v>2707</v>
      </c>
      <c r="P307" s="49" t="s">
        <v>2708</v>
      </c>
      <c r="Q307" s="49" t="s">
        <v>2706</v>
      </c>
      <c r="R307" s="49" t="s">
        <v>122</v>
      </c>
      <c r="S307" s="70" t="s">
        <v>70</v>
      </c>
      <c r="T307" s="47" t="s">
        <v>71</v>
      </c>
      <c r="U307" s="47" t="s">
        <v>327</v>
      </c>
      <c r="V307" s="47">
        <v>2025</v>
      </c>
      <c r="W307" s="47">
        <v>2025.01</v>
      </c>
      <c r="X307" s="47">
        <v>2025.12</v>
      </c>
      <c r="Y307" s="49">
        <v>150</v>
      </c>
      <c r="Z307" s="49">
        <v>150</v>
      </c>
      <c r="AA307" s="49">
        <v>0</v>
      </c>
      <c r="AB307" s="49">
        <v>0</v>
      </c>
      <c r="AC307" s="49">
        <v>0</v>
      </c>
      <c r="AD307" s="49" t="s">
        <v>2709</v>
      </c>
      <c r="AE307" s="49" t="s">
        <v>2710</v>
      </c>
      <c r="AF307" s="49" t="s">
        <v>72</v>
      </c>
      <c r="AG307" s="49" t="s">
        <v>72</v>
      </c>
      <c r="AH307" s="49"/>
      <c r="AI307" s="49" t="s">
        <v>73</v>
      </c>
      <c r="AJ307" s="49" t="s">
        <v>72</v>
      </c>
      <c r="AK307" s="49" t="s">
        <v>73</v>
      </c>
      <c r="AL307" s="49" t="s">
        <v>2711</v>
      </c>
      <c r="AM307" s="49" t="s">
        <v>72</v>
      </c>
      <c r="AN307" s="49"/>
      <c r="AO307" s="58" t="s">
        <v>2712</v>
      </c>
      <c r="AP307" s="88">
        <v>19923202829</v>
      </c>
    </row>
    <row r="308" s="25" customFormat="1" ht="17" customHeight="1" spans="1:42">
      <c r="A308" s="47">
        <v>302</v>
      </c>
      <c r="B308" s="48" t="s">
        <v>2713</v>
      </c>
      <c r="C308" s="49" t="s">
        <v>54</v>
      </c>
      <c r="D308" s="49" t="s">
        <v>250</v>
      </c>
      <c r="E308" s="49" t="s">
        <v>251</v>
      </c>
      <c r="F308" s="48" t="s">
        <v>2714</v>
      </c>
      <c r="G308" s="49" t="s">
        <v>58</v>
      </c>
      <c r="H308" s="49" t="s">
        <v>2715</v>
      </c>
      <c r="I308" s="49" t="s">
        <v>2716</v>
      </c>
      <c r="J308" s="49" t="s">
        <v>2717</v>
      </c>
      <c r="K308" s="49" t="s">
        <v>2718</v>
      </c>
      <c r="L308" s="49" t="s">
        <v>2719</v>
      </c>
      <c r="M308" s="64" t="s">
        <v>64</v>
      </c>
      <c r="N308" s="64" t="s">
        <v>65</v>
      </c>
      <c r="O308" s="64" t="s">
        <v>2720</v>
      </c>
      <c r="P308" s="49" t="s">
        <v>2721</v>
      </c>
      <c r="Q308" s="49" t="s">
        <v>2722</v>
      </c>
      <c r="R308" s="49" t="s">
        <v>2723</v>
      </c>
      <c r="S308" s="70" t="s">
        <v>70</v>
      </c>
      <c r="T308" s="47" t="s">
        <v>71</v>
      </c>
      <c r="U308" s="47" t="s">
        <v>327</v>
      </c>
      <c r="V308" s="47">
        <v>2025</v>
      </c>
      <c r="W308" s="47">
        <v>2025.01</v>
      </c>
      <c r="X308" s="47">
        <v>2025.12</v>
      </c>
      <c r="Y308" s="49">
        <v>20</v>
      </c>
      <c r="Z308" s="49">
        <v>20</v>
      </c>
      <c r="AA308" s="49">
        <v>0</v>
      </c>
      <c r="AB308" s="49">
        <v>0</v>
      </c>
      <c r="AC308" s="49">
        <v>0</v>
      </c>
      <c r="AD308" s="49">
        <v>5443</v>
      </c>
      <c r="AE308" s="49" t="s">
        <v>2724</v>
      </c>
      <c r="AF308" s="49" t="s">
        <v>72</v>
      </c>
      <c r="AG308" s="49" t="s">
        <v>72</v>
      </c>
      <c r="AH308" s="49"/>
      <c r="AI308" s="49" t="s">
        <v>73</v>
      </c>
      <c r="AJ308" s="49" t="s">
        <v>72</v>
      </c>
      <c r="AK308" s="49" t="s">
        <v>72</v>
      </c>
      <c r="AL308" s="49"/>
      <c r="AM308" s="49" t="s">
        <v>72</v>
      </c>
      <c r="AN308" s="49"/>
      <c r="AO308" s="58" t="s">
        <v>2725</v>
      </c>
      <c r="AP308" s="88">
        <v>15023453345</v>
      </c>
    </row>
    <row r="309" s="25" customFormat="1" ht="17" customHeight="1" spans="1:42">
      <c r="A309" s="47">
        <v>303</v>
      </c>
      <c r="B309" s="48" t="s">
        <v>2726</v>
      </c>
      <c r="C309" s="49" t="s">
        <v>266</v>
      </c>
      <c r="D309" s="49" t="s">
        <v>1928</v>
      </c>
      <c r="E309" s="49" t="s">
        <v>284</v>
      </c>
      <c r="F309" s="48" t="s">
        <v>2727</v>
      </c>
      <c r="G309" s="49" t="s">
        <v>58</v>
      </c>
      <c r="H309" s="49" t="s">
        <v>2728</v>
      </c>
      <c r="I309" s="49" t="s">
        <v>2729</v>
      </c>
      <c r="J309" s="49" t="s">
        <v>2730</v>
      </c>
      <c r="K309" s="49" t="s">
        <v>2729</v>
      </c>
      <c r="L309" s="49" t="s">
        <v>2449</v>
      </c>
      <c r="M309" s="64" t="s">
        <v>963</v>
      </c>
      <c r="N309" s="64" t="s">
        <v>368</v>
      </c>
      <c r="O309" s="64" t="s">
        <v>2731</v>
      </c>
      <c r="P309" s="49" t="s">
        <v>2732</v>
      </c>
      <c r="Q309" s="49" t="s">
        <v>2733</v>
      </c>
      <c r="R309" s="49" t="s">
        <v>802</v>
      </c>
      <c r="S309" s="70" t="s">
        <v>2734</v>
      </c>
      <c r="T309" s="49" t="s">
        <v>295</v>
      </c>
      <c r="U309" s="47" t="s">
        <v>327</v>
      </c>
      <c r="V309" s="47">
        <v>2025</v>
      </c>
      <c r="W309" s="47">
        <v>2025.1</v>
      </c>
      <c r="X309" s="47">
        <v>2025.12</v>
      </c>
      <c r="Y309" s="49">
        <v>20</v>
      </c>
      <c r="Z309" s="49">
        <v>20</v>
      </c>
      <c r="AA309" s="49"/>
      <c r="AB309" s="49"/>
      <c r="AC309" s="49"/>
      <c r="AD309" s="49">
        <v>2123</v>
      </c>
      <c r="AE309" s="49">
        <v>276</v>
      </c>
      <c r="AF309" s="49" t="s">
        <v>72</v>
      </c>
      <c r="AG309" s="49" t="s">
        <v>72</v>
      </c>
      <c r="AH309" s="49" t="s">
        <v>73</v>
      </c>
      <c r="AI309" s="49" t="s">
        <v>73</v>
      </c>
      <c r="AJ309" s="49" t="s">
        <v>72</v>
      </c>
      <c r="AK309" s="49" t="s">
        <v>72</v>
      </c>
      <c r="AL309" s="49" t="s">
        <v>173</v>
      </c>
      <c r="AM309" s="49" t="s">
        <v>72</v>
      </c>
      <c r="AN309" s="49" t="s">
        <v>173</v>
      </c>
      <c r="AO309" s="58" t="s">
        <v>2735</v>
      </c>
      <c r="AP309" s="88">
        <v>18581313517</v>
      </c>
    </row>
    <row r="310" s="25" customFormat="1" ht="17" customHeight="1" spans="1:42">
      <c r="A310" s="47">
        <v>304</v>
      </c>
      <c r="B310" s="48" t="s">
        <v>2736</v>
      </c>
      <c r="C310" s="49" t="s">
        <v>266</v>
      </c>
      <c r="D310" s="49" t="s">
        <v>1928</v>
      </c>
      <c r="E310" s="49" t="s">
        <v>284</v>
      </c>
      <c r="F310" s="48" t="s">
        <v>2737</v>
      </c>
      <c r="G310" s="49" t="s">
        <v>679</v>
      </c>
      <c r="H310" s="49" t="s">
        <v>2728</v>
      </c>
      <c r="I310" s="49" t="s">
        <v>2729</v>
      </c>
      <c r="J310" s="49" t="s">
        <v>2730</v>
      </c>
      <c r="K310" s="49" t="s">
        <v>2729</v>
      </c>
      <c r="L310" s="49" t="s">
        <v>2737</v>
      </c>
      <c r="M310" s="64" t="s">
        <v>963</v>
      </c>
      <c r="N310" s="64" t="s">
        <v>368</v>
      </c>
      <c r="O310" s="64" t="s">
        <v>2738</v>
      </c>
      <c r="P310" s="49" t="s">
        <v>2732</v>
      </c>
      <c r="Q310" s="49" t="s">
        <v>2733</v>
      </c>
      <c r="R310" s="49" t="s">
        <v>802</v>
      </c>
      <c r="S310" s="70" t="s">
        <v>2734</v>
      </c>
      <c r="T310" s="49" t="s">
        <v>295</v>
      </c>
      <c r="U310" s="47" t="s">
        <v>327</v>
      </c>
      <c r="V310" s="47">
        <v>2025</v>
      </c>
      <c r="W310" s="47">
        <v>2025.1</v>
      </c>
      <c r="X310" s="47">
        <v>2025.12</v>
      </c>
      <c r="Y310" s="49">
        <v>60</v>
      </c>
      <c r="Z310" s="49">
        <v>60</v>
      </c>
      <c r="AA310" s="49"/>
      <c r="AB310" s="49"/>
      <c r="AC310" s="49"/>
      <c r="AD310" s="49">
        <v>2123</v>
      </c>
      <c r="AE310" s="49">
        <v>276</v>
      </c>
      <c r="AF310" s="49" t="s">
        <v>72</v>
      </c>
      <c r="AG310" s="49" t="s">
        <v>72</v>
      </c>
      <c r="AH310" s="49" t="s">
        <v>73</v>
      </c>
      <c r="AI310" s="49" t="s">
        <v>73</v>
      </c>
      <c r="AJ310" s="49" t="s">
        <v>72</v>
      </c>
      <c r="AK310" s="49" t="s">
        <v>72</v>
      </c>
      <c r="AL310" s="49" t="s">
        <v>173</v>
      </c>
      <c r="AM310" s="49" t="s">
        <v>72</v>
      </c>
      <c r="AN310" s="49" t="s">
        <v>173</v>
      </c>
      <c r="AO310" s="58" t="s">
        <v>2735</v>
      </c>
      <c r="AP310" s="88">
        <v>18581313517</v>
      </c>
    </row>
    <row r="311" s="25" customFormat="1" ht="17" customHeight="1" spans="1:42">
      <c r="A311" s="47">
        <v>305</v>
      </c>
      <c r="B311" s="48" t="s">
        <v>2739</v>
      </c>
      <c r="C311" s="49" t="s">
        <v>54</v>
      </c>
      <c r="D311" s="49" t="s">
        <v>299</v>
      </c>
      <c r="E311" s="49" t="s">
        <v>2740</v>
      </c>
      <c r="F311" s="48" t="s">
        <v>2741</v>
      </c>
      <c r="G311" s="49" t="s">
        <v>58</v>
      </c>
      <c r="H311" s="49" t="s">
        <v>2742</v>
      </c>
      <c r="I311" s="49" t="s">
        <v>2743</v>
      </c>
      <c r="J311" s="49" t="s">
        <v>2744</v>
      </c>
      <c r="K311" s="49" t="s">
        <v>2694</v>
      </c>
      <c r="L311" s="49" t="s">
        <v>2745</v>
      </c>
      <c r="M311" s="64" t="s">
        <v>64</v>
      </c>
      <c r="N311" s="64" t="s">
        <v>65</v>
      </c>
      <c r="O311" s="64" t="s">
        <v>2746</v>
      </c>
      <c r="P311" s="49" t="s">
        <v>2747</v>
      </c>
      <c r="Q311" s="49" t="s">
        <v>2748</v>
      </c>
      <c r="R311" s="49" t="s">
        <v>2749</v>
      </c>
      <c r="S311" s="70" t="s">
        <v>70</v>
      </c>
      <c r="T311" s="47" t="s">
        <v>71</v>
      </c>
      <c r="U311" s="47" t="s">
        <v>327</v>
      </c>
      <c r="V311" s="47">
        <v>2025</v>
      </c>
      <c r="W311" s="47">
        <v>2025.01</v>
      </c>
      <c r="X311" s="47">
        <v>2025.12</v>
      </c>
      <c r="Y311" s="49">
        <v>34.4</v>
      </c>
      <c r="Z311" s="49">
        <v>17.2</v>
      </c>
      <c r="AA311" s="49">
        <v>0</v>
      </c>
      <c r="AB311" s="49">
        <v>0</v>
      </c>
      <c r="AC311" s="49">
        <v>17.2</v>
      </c>
      <c r="AD311" s="49">
        <v>36</v>
      </c>
      <c r="AE311" s="49">
        <v>1</v>
      </c>
      <c r="AF311" s="49" t="s">
        <v>72</v>
      </c>
      <c r="AG311" s="49" t="s">
        <v>72</v>
      </c>
      <c r="AH311" s="49" t="s">
        <v>72</v>
      </c>
      <c r="AI311" s="49" t="s">
        <v>73</v>
      </c>
      <c r="AJ311" s="49" t="s">
        <v>72</v>
      </c>
      <c r="AK311" s="49" t="s">
        <v>72</v>
      </c>
      <c r="AL311" s="49" t="s">
        <v>173</v>
      </c>
      <c r="AM311" s="49" t="s">
        <v>72</v>
      </c>
      <c r="AN311" s="49" t="s">
        <v>173</v>
      </c>
      <c r="AO311" s="58" t="s">
        <v>2750</v>
      </c>
      <c r="AP311" s="88">
        <v>19923202005</v>
      </c>
    </row>
    <row r="312" s="25" customFormat="1" ht="17" customHeight="1" spans="1:42">
      <c r="A312" s="47">
        <v>306</v>
      </c>
      <c r="B312" s="48" t="s">
        <v>2751</v>
      </c>
      <c r="C312" s="49" t="s">
        <v>54</v>
      </c>
      <c r="D312" s="49" t="s">
        <v>299</v>
      </c>
      <c r="E312" s="49" t="s">
        <v>610</v>
      </c>
      <c r="F312" s="48" t="s">
        <v>2752</v>
      </c>
      <c r="G312" s="49" t="s">
        <v>58</v>
      </c>
      <c r="H312" s="49" t="s">
        <v>2753</v>
      </c>
      <c r="I312" s="49" t="s">
        <v>2754</v>
      </c>
      <c r="J312" s="49" t="s">
        <v>2754</v>
      </c>
      <c r="K312" s="49" t="s">
        <v>2754</v>
      </c>
      <c r="L312" s="49" t="s">
        <v>2752</v>
      </c>
      <c r="M312" s="64" t="s">
        <v>1054</v>
      </c>
      <c r="N312" s="64" t="s">
        <v>1055</v>
      </c>
      <c r="O312" s="64" t="s">
        <v>2755</v>
      </c>
      <c r="P312" s="49" t="s">
        <v>2756</v>
      </c>
      <c r="Q312" s="49" t="s">
        <v>2757</v>
      </c>
      <c r="R312" s="49" t="s">
        <v>2758</v>
      </c>
      <c r="S312" s="70" t="s">
        <v>2526</v>
      </c>
      <c r="T312" s="47" t="s">
        <v>71</v>
      </c>
      <c r="U312" s="47" t="s">
        <v>327</v>
      </c>
      <c r="V312" s="47">
        <v>2025</v>
      </c>
      <c r="W312" s="47">
        <v>2025.01</v>
      </c>
      <c r="X312" s="47">
        <v>2025.12</v>
      </c>
      <c r="Y312" s="49">
        <v>75</v>
      </c>
      <c r="Z312" s="49">
        <v>75</v>
      </c>
      <c r="AA312" s="49">
        <v>0</v>
      </c>
      <c r="AB312" s="49">
        <v>0</v>
      </c>
      <c r="AC312" s="49">
        <v>0</v>
      </c>
      <c r="AD312" s="49" t="s">
        <v>2759</v>
      </c>
      <c r="AE312" s="49" t="s">
        <v>2760</v>
      </c>
      <c r="AF312" s="49" t="s">
        <v>72</v>
      </c>
      <c r="AG312" s="49" t="s">
        <v>72</v>
      </c>
      <c r="AH312" s="49" t="s">
        <v>72</v>
      </c>
      <c r="AI312" s="49" t="s">
        <v>73</v>
      </c>
      <c r="AJ312" s="49" t="s">
        <v>73</v>
      </c>
      <c r="AK312" s="49" t="s">
        <v>72</v>
      </c>
      <c r="AL312" s="49" t="s">
        <v>173</v>
      </c>
      <c r="AM312" s="49" t="s">
        <v>72</v>
      </c>
      <c r="AN312" s="49"/>
      <c r="AO312" s="58" t="s">
        <v>2761</v>
      </c>
      <c r="AP312" s="88">
        <v>15310002811</v>
      </c>
    </row>
    <row r="313" s="25" customFormat="1" ht="17" customHeight="1" spans="1:42">
      <c r="A313" s="47">
        <v>307</v>
      </c>
      <c r="B313" s="48" t="s">
        <v>2762</v>
      </c>
      <c r="C313" s="49" t="s">
        <v>54</v>
      </c>
      <c r="D313" s="49" t="s">
        <v>299</v>
      </c>
      <c r="E313" s="49" t="s">
        <v>610</v>
      </c>
      <c r="F313" s="48" t="s">
        <v>2763</v>
      </c>
      <c r="G313" s="49" t="s">
        <v>58</v>
      </c>
      <c r="H313" s="49" t="s">
        <v>2764</v>
      </c>
      <c r="I313" s="49" t="s">
        <v>2765</v>
      </c>
      <c r="J313" s="49" t="s">
        <v>1422</v>
      </c>
      <c r="K313" s="49" t="s">
        <v>2763</v>
      </c>
      <c r="L313" s="49" t="s">
        <v>2766</v>
      </c>
      <c r="M313" s="64" t="s">
        <v>725</v>
      </c>
      <c r="N313" s="64" t="s">
        <v>214</v>
      </c>
      <c r="O313" s="64" t="s">
        <v>2767</v>
      </c>
      <c r="P313" s="49" t="s">
        <v>2768</v>
      </c>
      <c r="Q313" s="49" t="s">
        <v>2765</v>
      </c>
      <c r="R313" s="49" t="s">
        <v>802</v>
      </c>
      <c r="S313" s="70" t="s">
        <v>70</v>
      </c>
      <c r="T313" s="47" t="s">
        <v>71</v>
      </c>
      <c r="U313" s="47" t="s">
        <v>327</v>
      </c>
      <c r="V313" s="47">
        <v>2025</v>
      </c>
      <c r="W313" s="47">
        <v>2025.1</v>
      </c>
      <c r="X313" s="47">
        <v>2025.12</v>
      </c>
      <c r="Y313" s="49">
        <v>50.8</v>
      </c>
      <c r="Z313" s="49">
        <v>50.8</v>
      </c>
      <c r="AA313" s="49">
        <v>0</v>
      </c>
      <c r="AB313" s="49">
        <v>0</v>
      </c>
      <c r="AC313" s="49">
        <v>0</v>
      </c>
      <c r="AD313" s="49" t="s">
        <v>2769</v>
      </c>
      <c r="AE313" s="49" t="s">
        <v>2770</v>
      </c>
      <c r="AF313" s="49" t="s">
        <v>72</v>
      </c>
      <c r="AG313" s="49" t="s">
        <v>72</v>
      </c>
      <c r="AH313" s="49" t="s">
        <v>72</v>
      </c>
      <c r="AI313" s="49" t="s">
        <v>73</v>
      </c>
      <c r="AJ313" s="49" t="s">
        <v>72</v>
      </c>
      <c r="AK313" s="49" t="s">
        <v>72</v>
      </c>
      <c r="AL313" s="49" t="s">
        <v>173</v>
      </c>
      <c r="AM313" s="49" t="s">
        <v>72</v>
      </c>
      <c r="AN313" s="49"/>
      <c r="AO313" s="58" t="s">
        <v>2712</v>
      </c>
      <c r="AP313" s="88">
        <v>19923202829</v>
      </c>
    </row>
    <row r="314" s="25" customFormat="1" ht="17" customHeight="1" spans="1:42">
      <c r="A314" s="47">
        <v>308</v>
      </c>
      <c r="B314" s="48" t="s">
        <v>2771</v>
      </c>
      <c r="C314" s="49" t="s">
        <v>54</v>
      </c>
      <c r="D314" s="49" t="s">
        <v>299</v>
      </c>
      <c r="E314" s="49" t="s">
        <v>300</v>
      </c>
      <c r="F314" s="48" t="s">
        <v>2772</v>
      </c>
      <c r="G314" s="49" t="s">
        <v>58</v>
      </c>
      <c r="H314" s="49" t="s">
        <v>2773</v>
      </c>
      <c r="I314" s="49" t="s">
        <v>2774</v>
      </c>
      <c r="J314" s="49" t="s">
        <v>2775</v>
      </c>
      <c r="K314" s="49" t="s">
        <v>2774</v>
      </c>
      <c r="L314" s="49" t="s">
        <v>2776</v>
      </c>
      <c r="M314" s="64" t="s">
        <v>64</v>
      </c>
      <c r="N314" s="64" t="s">
        <v>2777</v>
      </c>
      <c r="O314" s="64" t="s">
        <v>2778</v>
      </c>
      <c r="P314" s="49" t="s">
        <v>1036</v>
      </c>
      <c r="Q314" s="49" t="s">
        <v>1357</v>
      </c>
      <c r="R314" s="49" t="s">
        <v>802</v>
      </c>
      <c r="S314" s="70" t="s">
        <v>70</v>
      </c>
      <c r="T314" s="49" t="s">
        <v>295</v>
      </c>
      <c r="U314" s="47" t="s">
        <v>327</v>
      </c>
      <c r="V314" s="47">
        <v>2025</v>
      </c>
      <c r="W314" s="47">
        <v>2025.1</v>
      </c>
      <c r="X314" s="47">
        <v>2025.12</v>
      </c>
      <c r="Y314" s="49">
        <v>60</v>
      </c>
      <c r="Z314" s="49">
        <v>60</v>
      </c>
      <c r="AA314" s="49">
        <v>0</v>
      </c>
      <c r="AB314" s="49">
        <v>0</v>
      </c>
      <c r="AC314" s="49">
        <v>0</v>
      </c>
      <c r="AD314" s="49">
        <v>722</v>
      </c>
      <c r="AE314" s="49">
        <v>85</v>
      </c>
      <c r="AF314" s="49" t="s">
        <v>72</v>
      </c>
      <c r="AG314" s="49" t="s">
        <v>72</v>
      </c>
      <c r="AH314" s="49" t="s">
        <v>73</v>
      </c>
      <c r="AI314" s="49" t="s">
        <v>73</v>
      </c>
      <c r="AJ314" s="49" t="s">
        <v>72</v>
      </c>
      <c r="AK314" s="49" t="s">
        <v>72</v>
      </c>
      <c r="AL314" s="49" t="s">
        <v>173</v>
      </c>
      <c r="AM314" s="49" t="s">
        <v>72</v>
      </c>
      <c r="AN314" s="49" t="s">
        <v>173</v>
      </c>
      <c r="AO314" s="58" t="s">
        <v>2735</v>
      </c>
      <c r="AP314" s="88">
        <v>18581313517</v>
      </c>
    </row>
    <row r="315" s="25" customFormat="1" ht="17" customHeight="1" spans="1:42">
      <c r="A315" s="47">
        <v>309</v>
      </c>
      <c r="B315" s="48" t="s">
        <v>2779</v>
      </c>
      <c r="C315" s="49" t="s">
        <v>54</v>
      </c>
      <c r="D315" s="49" t="s">
        <v>299</v>
      </c>
      <c r="E315" s="49" t="s">
        <v>300</v>
      </c>
      <c r="F315" s="48" t="s">
        <v>2780</v>
      </c>
      <c r="G315" s="49" t="s">
        <v>679</v>
      </c>
      <c r="H315" s="49" t="s">
        <v>2781</v>
      </c>
      <c r="I315" s="49" t="s">
        <v>2782</v>
      </c>
      <c r="J315" s="49" t="s">
        <v>2775</v>
      </c>
      <c r="K315" s="49" t="s">
        <v>2782</v>
      </c>
      <c r="L315" s="49" t="s">
        <v>2780</v>
      </c>
      <c r="M315" s="64" t="s">
        <v>64</v>
      </c>
      <c r="N315" s="64" t="s">
        <v>2777</v>
      </c>
      <c r="O315" s="64" t="s">
        <v>2783</v>
      </c>
      <c r="P315" s="49" t="s">
        <v>1036</v>
      </c>
      <c r="Q315" s="49" t="s">
        <v>2733</v>
      </c>
      <c r="R315" s="49" t="s">
        <v>802</v>
      </c>
      <c r="S315" s="70" t="s">
        <v>70</v>
      </c>
      <c r="T315" s="49" t="s">
        <v>295</v>
      </c>
      <c r="U315" s="47" t="s">
        <v>327</v>
      </c>
      <c r="V315" s="47">
        <v>2025</v>
      </c>
      <c r="W315" s="47">
        <v>2025.1</v>
      </c>
      <c r="X315" s="47">
        <v>2025.12</v>
      </c>
      <c r="Y315" s="49">
        <v>75</v>
      </c>
      <c r="Z315" s="49">
        <v>75</v>
      </c>
      <c r="AA315" s="49">
        <v>0</v>
      </c>
      <c r="AB315" s="49">
        <v>0</v>
      </c>
      <c r="AC315" s="49">
        <v>0</v>
      </c>
      <c r="AD315" s="49">
        <v>1302</v>
      </c>
      <c r="AE315" s="49">
        <v>214</v>
      </c>
      <c r="AF315" s="49" t="s">
        <v>72</v>
      </c>
      <c r="AG315" s="49" t="s">
        <v>72</v>
      </c>
      <c r="AH315" s="49" t="s">
        <v>73</v>
      </c>
      <c r="AI315" s="49" t="s">
        <v>73</v>
      </c>
      <c r="AJ315" s="49" t="s">
        <v>72</v>
      </c>
      <c r="AK315" s="49" t="s">
        <v>72</v>
      </c>
      <c r="AL315" s="49" t="s">
        <v>173</v>
      </c>
      <c r="AM315" s="49" t="s">
        <v>72</v>
      </c>
      <c r="AN315" s="49" t="s">
        <v>173</v>
      </c>
      <c r="AO315" s="58" t="s">
        <v>2735</v>
      </c>
      <c r="AP315" s="88">
        <v>18581313517</v>
      </c>
    </row>
    <row r="316" s="21" customFormat="1" ht="17" customHeight="1" spans="1:42">
      <c r="A316" s="47">
        <v>310</v>
      </c>
      <c r="B316" s="48" t="s">
        <v>2784</v>
      </c>
      <c r="C316" s="49" t="s">
        <v>54</v>
      </c>
      <c r="D316" s="49" t="s">
        <v>250</v>
      </c>
      <c r="E316" s="49" t="s">
        <v>836</v>
      </c>
      <c r="F316" s="49" t="s">
        <v>2785</v>
      </c>
      <c r="G316" s="49" t="s">
        <v>58</v>
      </c>
      <c r="H316" s="49" t="s">
        <v>2764</v>
      </c>
      <c r="I316" s="49" t="s">
        <v>2786</v>
      </c>
      <c r="J316" s="49" t="s">
        <v>553</v>
      </c>
      <c r="K316" s="49" t="s">
        <v>2787</v>
      </c>
      <c r="L316" s="49" t="s">
        <v>2788</v>
      </c>
      <c r="M316" s="49" t="s">
        <v>64</v>
      </c>
      <c r="N316" s="49" t="s">
        <v>65</v>
      </c>
      <c r="O316" s="49" t="s">
        <v>2789</v>
      </c>
      <c r="P316" s="49" t="s">
        <v>2025</v>
      </c>
      <c r="Q316" s="49" t="s">
        <v>2790</v>
      </c>
      <c r="R316" s="49" t="s">
        <v>859</v>
      </c>
      <c r="S316" s="49" t="s">
        <v>70</v>
      </c>
      <c r="T316" s="47" t="s">
        <v>71</v>
      </c>
      <c r="U316" s="49" t="s">
        <v>327</v>
      </c>
      <c r="V316" s="49">
        <v>2025</v>
      </c>
      <c r="W316" s="49">
        <v>2025.01</v>
      </c>
      <c r="X316" s="49">
        <v>2025.12</v>
      </c>
      <c r="Y316" s="49">
        <v>19.2</v>
      </c>
      <c r="Z316" s="49">
        <v>9.6</v>
      </c>
      <c r="AA316" s="49">
        <v>0</v>
      </c>
      <c r="AB316" s="49">
        <v>0</v>
      </c>
      <c r="AC316" s="49">
        <v>9.6</v>
      </c>
      <c r="AD316" s="49">
        <v>120</v>
      </c>
      <c r="AE316" s="49">
        <v>17</v>
      </c>
      <c r="AF316" s="49" t="s">
        <v>72</v>
      </c>
      <c r="AG316" s="49" t="s">
        <v>72</v>
      </c>
      <c r="AH316" s="49"/>
      <c r="AI316" s="49" t="s">
        <v>73</v>
      </c>
      <c r="AJ316" s="49" t="s">
        <v>73</v>
      </c>
      <c r="AK316" s="49" t="s">
        <v>72</v>
      </c>
      <c r="AL316" s="49" t="s">
        <v>72</v>
      </c>
      <c r="AM316" s="49" t="s">
        <v>72</v>
      </c>
      <c r="AN316" s="49" t="s">
        <v>72</v>
      </c>
      <c r="AO316" s="49" t="s">
        <v>2712</v>
      </c>
      <c r="AP316" s="49">
        <v>19923202829</v>
      </c>
    </row>
    <row r="317" s="21" customFormat="1" ht="17" customHeight="1" spans="1:42">
      <c r="A317" s="47">
        <v>311</v>
      </c>
      <c r="B317" s="48" t="s">
        <v>2791</v>
      </c>
      <c r="C317" s="49" t="s">
        <v>54</v>
      </c>
      <c r="D317" s="49" t="s">
        <v>250</v>
      </c>
      <c r="E317" s="49" t="s">
        <v>836</v>
      </c>
      <c r="F317" s="49" t="s">
        <v>2792</v>
      </c>
      <c r="G317" s="49" t="s">
        <v>58</v>
      </c>
      <c r="H317" s="49" t="s">
        <v>2793</v>
      </c>
      <c r="I317" s="49" t="s">
        <v>2794</v>
      </c>
      <c r="J317" s="49" t="s">
        <v>553</v>
      </c>
      <c r="K317" s="49" t="s">
        <v>2795</v>
      </c>
      <c r="L317" s="49" t="s">
        <v>2796</v>
      </c>
      <c r="M317" s="49" t="s">
        <v>64</v>
      </c>
      <c r="N317" s="49" t="s">
        <v>65</v>
      </c>
      <c r="O317" s="49" t="s">
        <v>2797</v>
      </c>
      <c r="P317" s="49" t="s">
        <v>2025</v>
      </c>
      <c r="Q317" s="49" t="s">
        <v>2790</v>
      </c>
      <c r="R317" s="49" t="s">
        <v>859</v>
      </c>
      <c r="S317" s="49" t="s">
        <v>70</v>
      </c>
      <c r="T317" s="47" t="s">
        <v>71</v>
      </c>
      <c r="U317" s="49" t="s">
        <v>327</v>
      </c>
      <c r="V317" s="49">
        <v>2025</v>
      </c>
      <c r="W317" s="49">
        <v>2025.01</v>
      </c>
      <c r="X317" s="49">
        <v>2025.12</v>
      </c>
      <c r="Y317" s="49">
        <v>6.4</v>
      </c>
      <c r="Z317" s="49">
        <v>3.2</v>
      </c>
      <c r="AA317" s="49">
        <v>0</v>
      </c>
      <c r="AB317" s="49">
        <v>0</v>
      </c>
      <c r="AC317" s="49">
        <v>3.2</v>
      </c>
      <c r="AD317" s="49">
        <v>40</v>
      </c>
      <c r="AE317" s="49">
        <v>2</v>
      </c>
      <c r="AF317" s="49" t="s">
        <v>72</v>
      </c>
      <c r="AG317" s="49" t="s">
        <v>72</v>
      </c>
      <c r="AH317" s="49"/>
      <c r="AI317" s="49" t="s">
        <v>73</v>
      </c>
      <c r="AJ317" s="49" t="s">
        <v>73</v>
      </c>
      <c r="AK317" s="49" t="s">
        <v>72</v>
      </c>
      <c r="AL317" s="49" t="s">
        <v>72</v>
      </c>
      <c r="AM317" s="49" t="s">
        <v>72</v>
      </c>
      <c r="AN317" s="49" t="s">
        <v>72</v>
      </c>
      <c r="AO317" s="49" t="s">
        <v>2712</v>
      </c>
      <c r="AP317" s="49">
        <v>19923202829</v>
      </c>
    </row>
    <row r="318" s="25" customFormat="1" ht="17" customHeight="1" spans="1:42">
      <c r="A318" s="47">
        <v>312</v>
      </c>
      <c r="B318" s="48" t="s">
        <v>2798</v>
      </c>
      <c r="C318" s="49" t="s">
        <v>54</v>
      </c>
      <c r="D318" s="49" t="s">
        <v>180</v>
      </c>
      <c r="E318" s="49" t="s">
        <v>181</v>
      </c>
      <c r="F318" s="48" t="s">
        <v>1507</v>
      </c>
      <c r="G318" s="49" t="s">
        <v>58</v>
      </c>
      <c r="H318" s="49" t="s">
        <v>2799</v>
      </c>
      <c r="I318" s="49" t="s">
        <v>2800</v>
      </c>
      <c r="J318" s="49" t="s">
        <v>2801</v>
      </c>
      <c r="K318" s="49" t="s">
        <v>2800</v>
      </c>
      <c r="L318" s="49" t="s">
        <v>1507</v>
      </c>
      <c r="M318" s="64" t="s">
        <v>64</v>
      </c>
      <c r="N318" s="64" t="s">
        <v>242</v>
      </c>
      <c r="O318" s="64" t="s">
        <v>2802</v>
      </c>
      <c r="P318" s="49" t="s">
        <v>2803</v>
      </c>
      <c r="Q318" s="49" t="s">
        <v>2804</v>
      </c>
      <c r="R318" s="49" t="s">
        <v>2805</v>
      </c>
      <c r="S318" s="70" t="s">
        <v>2806</v>
      </c>
      <c r="T318" s="47" t="s">
        <v>71</v>
      </c>
      <c r="U318" s="47" t="s">
        <v>2807</v>
      </c>
      <c r="V318" s="47">
        <v>2025</v>
      </c>
      <c r="W318" s="47">
        <v>2025.01</v>
      </c>
      <c r="X318" s="47">
        <v>2025.12</v>
      </c>
      <c r="Y318" s="49">
        <v>100</v>
      </c>
      <c r="Z318" s="49">
        <v>100</v>
      </c>
      <c r="AA318" s="49">
        <v>0</v>
      </c>
      <c r="AB318" s="49">
        <v>0</v>
      </c>
      <c r="AC318" s="49">
        <v>0</v>
      </c>
      <c r="AD318" s="49">
        <v>1500</v>
      </c>
      <c r="AE318" s="49">
        <v>100</v>
      </c>
      <c r="AF318" s="49" t="s">
        <v>72</v>
      </c>
      <c r="AG318" s="49" t="s">
        <v>72</v>
      </c>
      <c r="AH318" s="49" t="s">
        <v>72</v>
      </c>
      <c r="AI318" s="49" t="s">
        <v>73</v>
      </c>
      <c r="AJ318" s="49" t="s">
        <v>72</v>
      </c>
      <c r="AK318" s="49" t="s">
        <v>72</v>
      </c>
      <c r="AL318" s="49"/>
      <c r="AM318" s="49" t="s">
        <v>73</v>
      </c>
      <c r="AN318" s="49" t="s">
        <v>2808</v>
      </c>
      <c r="AO318" s="58" t="s">
        <v>2809</v>
      </c>
      <c r="AP318" s="88">
        <v>18723782888</v>
      </c>
    </row>
    <row r="319" s="25" customFormat="1" ht="17" customHeight="1" spans="1:42">
      <c r="A319" s="47">
        <v>313</v>
      </c>
      <c r="B319" s="48" t="s">
        <v>2810</v>
      </c>
      <c r="C319" s="49" t="s">
        <v>54</v>
      </c>
      <c r="D319" s="49" t="s">
        <v>299</v>
      </c>
      <c r="E319" s="49" t="s">
        <v>300</v>
      </c>
      <c r="F319" s="48" t="s">
        <v>2811</v>
      </c>
      <c r="G319" s="49" t="s">
        <v>58</v>
      </c>
      <c r="H319" s="49" t="s">
        <v>2812</v>
      </c>
      <c r="I319" s="49" t="s">
        <v>2813</v>
      </c>
      <c r="J319" s="49" t="s">
        <v>2814</v>
      </c>
      <c r="K319" s="49" t="s">
        <v>2813</v>
      </c>
      <c r="L319" s="49" t="s">
        <v>2815</v>
      </c>
      <c r="M319" s="64" t="s">
        <v>963</v>
      </c>
      <c r="N319" s="64" t="s">
        <v>368</v>
      </c>
      <c r="O319" s="64" t="s">
        <v>972</v>
      </c>
      <c r="P319" s="49" t="s">
        <v>2816</v>
      </c>
      <c r="Q319" s="49" t="s">
        <v>2817</v>
      </c>
      <c r="R319" s="49" t="s">
        <v>802</v>
      </c>
      <c r="S319" s="70" t="s">
        <v>2806</v>
      </c>
      <c r="T319" s="47" t="s">
        <v>71</v>
      </c>
      <c r="U319" s="47" t="s">
        <v>2818</v>
      </c>
      <c r="V319" s="47">
        <v>2025</v>
      </c>
      <c r="W319" s="47">
        <v>2025.3</v>
      </c>
      <c r="X319" s="47">
        <v>2025.7</v>
      </c>
      <c r="Y319" s="49">
        <v>32</v>
      </c>
      <c r="Z319" s="49">
        <v>32</v>
      </c>
      <c r="AA319" s="49">
        <v>0</v>
      </c>
      <c r="AB319" s="49">
        <v>0</v>
      </c>
      <c r="AC319" s="49">
        <v>0</v>
      </c>
      <c r="AD319" s="49">
        <v>2206</v>
      </c>
      <c r="AE319" s="49">
        <v>200</v>
      </c>
      <c r="AF319" s="49" t="s">
        <v>72</v>
      </c>
      <c r="AG319" s="49" t="s">
        <v>72</v>
      </c>
      <c r="AH319" s="49" t="s">
        <v>72</v>
      </c>
      <c r="AI319" s="49" t="s">
        <v>73</v>
      </c>
      <c r="AJ319" s="49" t="s">
        <v>72</v>
      </c>
      <c r="AK319" s="49" t="s">
        <v>72</v>
      </c>
      <c r="AL319" s="49"/>
      <c r="AM319" s="49" t="s">
        <v>73</v>
      </c>
      <c r="AN319" s="49" t="s">
        <v>2819</v>
      </c>
      <c r="AO319" s="58" t="s">
        <v>2820</v>
      </c>
      <c r="AP319" s="88">
        <v>13594491071</v>
      </c>
    </row>
    <row r="320" s="25" customFormat="1" ht="17" customHeight="1" spans="1:42">
      <c r="A320" s="47">
        <v>314</v>
      </c>
      <c r="B320" s="48" t="s">
        <v>2821</v>
      </c>
      <c r="C320" s="49" t="s">
        <v>54</v>
      </c>
      <c r="D320" s="49" t="s">
        <v>299</v>
      </c>
      <c r="E320" s="49" t="s">
        <v>300</v>
      </c>
      <c r="F320" s="48" t="s">
        <v>2822</v>
      </c>
      <c r="G320" s="49" t="s">
        <v>58</v>
      </c>
      <c r="H320" s="49" t="s">
        <v>2823</v>
      </c>
      <c r="I320" s="49" t="s">
        <v>2824</v>
      </c>
      <c r="J320" s="49" t="s">
        <v>2825</v>
      </c>
      <c r="K320" s="49" t="s">
        <v>2824</v>
      </c>
      <c r="L320" s="49" t="s">
        <v>2826</v>
      </c>
      <c r="M320" s="64" t="s">
        <v>725</v>
      </c>
      <c r="N320" s="64" t="s">
        <v>2827</v>
      </c>
      <c r="O320" s="64" t="s">
        <v>2828</v>
      </c>
      <c r="P320" s="49" t="s">
        <v>2829</v>
      </c>
      <c r="Q320" s="49" t="s">
        <v>2830</v>
      </c>
      <c r="R320" s="49" t="s">
        <v>802</v>
      </c>
      <c r="S320" s="70" t="s">
        <v>2806</v>
      </c>
      <c r="T320" s="47" t="s">
        <v>71</v>
      </c>
      <c r="U320" s="47" t="s">
        <v>2831</v>
      </c>
      <c r="V320" s="47">
        <v>2025</v>
      </c>
      <c r="W320" s="47">
        <v>2025.6</v>
      </c>
      <c r="X320" s="47">
        <v>2025.12</v>
      </c>
      <c r="Y320" s="49">
        <v>200</v>
      </c>
      <c r="Z320" s="49">
        <v>200</v>
      </c>
      <c r="AA320" s="49">
        <v>0</v>
      </c>
      <c r="AB320" s="49">
        <v>0</v>
      </c>
      <c r="AC320" s="49"/>
      <c r="AD320" s="49">
        <v>1200</v>
      </c>
      <c r="AE320" s="49">
        <v>150</v>
      </c>
      <c r="AF320" s="49" t="s">
        <v>72</v>
      </c>
      <c r="AG320" s="49" t="s">
        <v>72</v>
      </c>
      <c r="AH320" s="49" t="s">
        <v>72</v>
      </c>
      <c r="AI320" s="49" t="s">
        <v>73</v>
      </c>
      <c r="AJ320" s="49" t="s">
        <v>72</v>
      </c>
      <c r="AK320" s="49" t="s">
        <v>72</v>
      </c>
      <c r="AL320" s="49"/>
      <c r="AM320" s="49" t="s">
        <v>73</v>
      </c>
      <c r="AN320" s="49" t="s">
        <v>2832</v>
      </c>
      <c r="AO320" s="58" t="s">
        <v>505</v>
      </c>
      <c r="AP320" s="88">
        <v>13594476701</v>
      </c>
    </row>
    <row r="321" s="25" customFormat="1" ht="17" customHeight="1" spans="1:42">
      <c r="A321" s="47">
        <v>315</v>
      </c>
      <c r="B321" s="48" t="s">
        <v>2833</v>
      </c>
      <c r="C321" s="49" t="s">
        <v>54</v>
      </c>
      <c r="D321" s="49" t="s">
        <v>299</v>
      </c>
      <c r="E321" s="49" t="s">
        <v>300</v>
      </c>
      <c r="F321" s="48" t="s">
        <v>2834</v>
      </c>
      <c r="G321" s="49" t="s">
        <v>58</v>
      </c>
      <c r="H321" s="49" t="s">
        <v>2835</v>
      </c>
      <c r="I321" s="49" t="s">
        <v>2836</v>
      </c>
      <c r="J321" s="49" t="s">
        <v>2837</v>
      </c>
      <c r="K321" s="49" t="s">
        <v>2836</v>
      </c>
      <c r="L321" s="49" t="s">
        <v>2838</v>
      </c>
      <c r="M321" s="64" t="s">
        <v>725</v>
      </c>
      <c r="N321" s="64" t="s">
        <v>2827</v>
      </c>
      <c r="O321" s="64" t="s">
        <v>2839</v>
      </c>
      <c r="P321" s="49" t="s">
        <v>2829</v>
      </c>
      <c r="Q321" s="49" t="s">
        <v>2228</v>
      </c>
      <c r="R321" s="49" t="s">
        <v>729</v>
      </c>
      <c r="S321" s="70" t="s">
        <v>2806</v>
      </c>
      <c r="T321" s="47" t="s">
        <v>71</v>
      </c>
      <c r="U321" s="47" t="s">
        <v>2807</v>
      </c>
      <c r="V321" s="47">
        <v>2025</v>
      </c>
      <c r="W321" s="47">
        <v>2025.01</v>
      </c>
      <c r="X321" s="47">
        <v>2025.12</v>
      </c>
      <c r="Y321" s="49">
        <v>135</v>
      </c>
      <c r="Z321" s="49">
        <v>135</v>
      </c>
      <c r="AA321" s="49">
        <v>0</v>
      </c>
      <c r="AB321" s="49">
        <v>0</v>
      </c>
      <c r="AC321" s="49">
        <v>0</v>
      </c>
      <c r="AD321" s="49">
        <v>260</v>
      </c>
      <c r="AE321" s="49">
        <v>16</v>
      </c>
      <c r="AF321" s="49" t="s">
        <v>72</v>
      </c>
      <c r="AG321" s="49" t="s">
        <v>72</v>
      </c>
      <c r="AH321" s="49" t="s">
        <v>72</v>
      </c>
      <c r="AI321" s="49" t="s">
        <v>73</v>
      </c>
      <c r="AJ321" s="49" t="s">
        <v>72</v>
      </c>
      <c r="AK321" s="49" t="s">
        <v>72</v>
      </c>
      <c r="AL321" s="49"/>
      <c r="AM321" s="49" t="s">
        <v>73</v>
      </c>
      <c r="AN321" s="49" t="s">
        <v>2832</v>
      </c>
      <c r="AO321" s="58" t="s">
        <v>505</v>
      </c>
      <c r="AP321" s="88">
        <v>13594476701</v>
      </c>
    </row>
    <row r="322" s="25" customFormat="1" ht="17" customHeight="1" spans="1:42">
      <c r="A322" s="47">
        <v>316</v>
      </c>
      <c r="B322" s="48" t="s">
        <v>2840</v>
      </c>
      <c r="C322" s="49" t="s">
        <v>54</v>
      </c>
      <c r="D322" s="49" t="s">
        <v>299</v>
      </c>
      <c r="E322" s="49" t="s">
        <v>300</v>
      </c>
      <c r="F322" s="48" t="s">
        <v>2841</v>
      </c>
      <c r="G322" s="49" t="s">
        <v>58</v>
      </c>
      <c r="H322" s="49" t="s">
        <v>2842</v>
      </c>
      <c r="I322" s="49" t="s">
        <v>2843</v>
      </c>
      <c r="J322" s="49" t="s">
        <v>2844</v>
      </c>
      <c r="K322" s="49" t="s">
        <v>2843</v>
      </c>
      <c r="L322" s="49" t="s">
        <v>2845</v>
      </c>
      <c r="M322" s="64" t="s">
        <v>963</v>
      </c>
      <c r="N322" s="64" t="s">
        <v>368</v>
      </c>
      <c r="O322" s="64" t="s">
        <v>972</v>
      </c>
      <c r="P322" s="49" t="s">
        <v>2846</v>
      </c>
      <c r="Q322" s="49" t="s">
        <v>2847</v>
      </c>
      <c r="R322" s="49" t="s">
        <v>2848</v>
      </c>
      <c r="S322" s="70" t="s">
        <v>2849</v>
      </c>
      <c r="T322" s="47" t="s">
        <v>71</v>
      </c>
      <c r="U322" s="47" t="s">
        <v>2807</v>
      </c>
      <c r="V322" s="47">
        <v>2024</v>
      </c>
      <c r="W322" s="47">
        <v>2024.01</v>
      </c>
      <c r="X322" s="47">
        <v>2024.12</v>
      </c>
      <c r="Y322" s="49">
        <v>96</v>
      </c>
      <c r="Z322" s="49">
        <v>64</v>
      </c>
      <c r="AA322" s="49"/>
      <c r="AB322" s="49">
        <v>0</v>
      </c>
      <c r="AC322" s="49">
        <v>32</v>
      </c>
      <c r="AD322" s="49">
        <v>10</v>
      </c>
      <c r="AE322" s="49">
        <v>5</v>
      </c>
      <c r="AF322" s="49" t="s">
        <v>72</v>
      </c>
      <c r="AG322" s="49" t="s">
        <v>72</v>
      </c>
      <c r="AH322" s="49" t="s">
        <v>72</v>
      </c>
      <c r="AI322" s="49" t="s">
        <v>73</v>
      </c>
      <c r="AJ322" s="49" t="s">
        <v>72</v>
      </c>
      <c r="AK322" s="49" t="s">
        <v>72</v>
      </c>
      <c r="AL322" s="49"/>
      <c r="AM322" s="49" t="s">
        <v>73</v>
      </c>
      <c r="AN322" s="49" t="s">
        <v>2819</v>
      </c>
      <c r="AO322" s="58" t="s">
        <v>505</v>
      </c>
      <c r="AP322" s="88">
        <v>13594476701</v>
      </c>
    </row>
    <row r="323" s="25" customFormat="1" ht="17" customHeight="1" spans="1:42">
      <c r="A323" s="47">
        <v>317</v>
      </c>
      <c r="B323" s="48" t="s">
        <v>2850</v>
      </c>
      <c r="C323" s="49" t="s">
        <v>54</v>
      </c>
      <c r="D323" s="49" t="s">
        <v>299</v>
      </c>
      <c r="E323" s="49" t="s">
        <v>300</v>
      </c>
      <c r="F323" s="48" t="s">
        <v>2851</v>
      </c>
      <c r="G323" s="49" t="s">
        <v>58</v>
      </c>
      <c r="H323" s="49" t="s">
        <v>2842</v>
      </c>
      <c r="I323" s="49" t="s">
        <v>2852</v>
      </c>
      <c r="J323" s="49" t="s">
        <v>2853</v>
      </c>
      <c r="K323" s="49" t="s">
        <v>2854</v>
      </c>
      <c r="L323" s="49" t="s">
        <v>2855</v>
      </c>
      <c r="M323" s="64" t="s">
        <v>963</v>
      </c>
      <c r="N323" s="64" t="s">
        <v>368</v>
      </c>
      <c r="O323" s="64" t="s">
        <v>2856</v>
      </c>
      <c r="P323" s="49" t="s">
        <v>2846</v>
      </c>
      <c r="Q323" s="49" t="s">
        <v>2847</v>
      </c>
      <c r="R323" s="49" t="s">
        <v>2848</v>
      </c>
      <c r="S323" s="70" t="s">
        <v>2849</v>
      </c>
      <c r="T323" s="47" t="s">
        <v>71</v>
      </c>
      <c r="U323" s="47" t="s">
        <v>2807</v>
      </c>
      <c r="V323" s="47">
        <v>2025</v>
      </c>
      <c r="W323" s="47">
        <v>2025.01</v>
      </c>
      <c r="X323" s="47">
        <v>2025.12</v>
      </c>
      <c r="Y323" s="49">
        <v>28</v>
      </c>
      <c r="Z323" s="49">
        <v>28</v>
      </c>
      <c r="AA323" s="49">
        <v>0</v>
      </c>
      <c r="AB323" s="49">
        <v>0</v>
      </c>
      <c r="AC323" s="49">
        <v>0</v>
      </c>
      <c r="AD323" s="49">
        <v>200</v>
      </c>
      <c r="AE323" s="49">
        <v>20</v>
      </c>
      <c r="AF323" s="49" t="s">
        <v>72</v>
      </c>
      <c r="AG323" s="49" t="s">
        <v>72</v>
      </c>
      <c r="AH323" s="49" t="s">
        <v>72</v>
      </c>
      <c r="AI323" s="49" t="s">
        <v>73</v>
      </c>
      <c r="AJ323" s="49" t="s">
        <v>72</v>
      </c>
      <c r="AK323" s="49" t="s">
        <v>72</v>
      </c>
      <c r="AL323" s="49"/>
      <c r="AM323" s="49" t="s">
        <v>72</v>
      </c>
      <c r="AN323" s="49"/>
      <c r="AO323" s="58" t="s">
        <v>505</v>
      </c>
      <c r="AP323" s="88">
        <v>13594476701</v>
      </c>
    </row>
    <row r="324" s="25" customFormat="1" ht="17" customHeight="1" spans="1:42">
      <c r="A324" s="47">
        <v>318</v>
      </c>
      <c r="B324" s="48" t="s">
        <v>2857</v>
      </c>
      <c r="C324" s="49" t="s">
        <v>54</v>
      </c>
      <c r="D324" s="49" t="s">
        <v>299</v>
      </c>
      <c r="E324" s="49" t="s">
        <v>300</v>
      </c>
      <c r="F324" s="48" t="s">
        <v>2858</v>
      </c>
      <c r="G324" s="49" t="s">
        <v>58</v>
      </c>
      <c r="H324" s="49" t="s">
        <v>2859</v>
      </c>
      <c r="I324" s="49" t="s">
        <v>2860</v>
      </c>
      <c r="J324" s="49" t="s">
        <v>2861</v>
      </c>
      <c r="K324" s="49" t="s">
        <v>2862</v>
      </c>
      <c r="L324" s="49" t="s">
        <v>2863</v>
      </c>
      <c r="M324" s="64" t="s">
        <v>963</v>
      </c>
      <c r="N324" s="64" t="s">
        <v>368</v>
      </c>
      <c r="O324" s="64" t="s">
        <v>972</v>
      </c>
      <c r="P324" s="49" t="s">
        <v>2864</v>
      </c>
      <c r="Q324" s="49" t="s">
        <v>1295</v>
      </c>
      <c r="R324" s="49" t="s">
        <v>802</v>
      </c>
      <c r="S324" s="70" t="s">
        <v>2849</v>
      </c>
      <c r="T324" s="47" t="s">
        <v>71</v>
      </c>
      <c r="U324" s="47" t="s">
        <v>2807</v>
      </c>
      <c r="V324" s="47">
        <v>2025</v>
      </c>
      <c r="W324" s="47">
        <v>2025.3</v>
      </c>
      <c r="X324" s="47">
        <v>2025.1</v>
      </c>
      <c r="Y324" s="49">
        <v>16</v>
      </c>
      <c r="Z324" s="49">
        <v>16</v>
      </c>
      <c r="AA324" s="49">
        <v>0</v>
      </c>
      <c r="AB324" s="49">
        <v>0</v>
      </c>
      <c r="AC324" s="49">
        <v>0</v>
      </c>
      <c r="AD324" s="49">
        <v>25</v>
      </c>
      <c r="AE324" s="49">
        <v>5</v>
      </c>
      <c r="AF324" s="49" t="s">
        <v>72</v>
      </c>
      <c r="AG324" s="49" t="s">
        <v>72</v>
      </c>
      <c r="AH324" s="49" t="s">
        <v>72</v>
      </c>
      <c r="AI324" s="49" t="s">
        <v>73</v>
      </c>
      <c r="AJ324" s="49" t="s">
        <v>72</v>
      </c>
      <c r="AK324" s="49" t="s">
        <v>72</v>
      </c>
      <c r="AL324" s="49"/>
      <c r="AM324" s="49" t="s">
        <v>72</v>
      </c>
      <c r="AN324" s="49"/>
      <c r="AO324" s="58" t="s">
        <v>505</v>
      </c>
      <c r="AP324" s="88">
        <v>13594476701</v>
      </c>
    </row>
    <row r="325" s="25" customFormat="1" ht="17" customHeight="1" spans="1:42">
      <c r="A325" s="47">
        <v>319</v>
      </c>
      <c r="B325" s="48" t="s">
        <v>2865</v>
      </c>
      <c r="C325" s="49" t="s">
        <v>54</v>
      </c>
      <c r="D325" s="49" t="s">
        <v>180</v>
      </c>
      <c r="E325" s="49" t="s">
        <v>181</v>
      </c>
      <c r="F325" s="48" t="s">
        <v>2866</v>
      </c>
      <c r="G325" s="49" t="s">
        <v>58</v>
      </c>
      <c r="H325" s="49" t="s">
        <v>2867</v>
      </c>
      <c r="I325" s="49" t="s">
        <v>2868</v>
      </c>
      <c r="J325" s="49" t="s">
        <v>2869</v>
      </c>
      <c r="K325" s="49" t="s">
        <v>2868</v>
      </c>
      <c r="L325" s="49" t="s">
        <v>2866</v>
      </c>
      <c r="M325" s="64" t="s">
        <v>64</v>
      </c>
      <c r="N325" s="64" t="s">
        <v>855</v>
      </c>
      <c r="O325" s="64" t="s">
        <v>2870</v>
      </c>
      <c r="P325" s="49" t="s">
        <v>2871</v>
      </c>
      <c r="Q325" s="49" t="s">
        <v>2872</v>
      </c>
      <c r="R325" s="49" t="s">
        <v>2873</v>
      </c>
      <c r="S325" s="70" t="s">
        <v>2849</v>
      </c>
      <c r="T325" s="47" t="s">
        <v>71</v>
      </c>
      <c r="U325" s="47" t="s">
        <v>2807</v>
      </c>
      <c r="V325" s="49">
        <v>2025</v>
      </c>
      <c r="W325" s="47" t="s">
        <v>2874</v>
      </c>
      <c r="X325" s="47" t="s">
        <v>1320</v>
      </c>
      <c r="Y325" s="49">
        <v>89.1</v>
      </c>
      <c r="Z325" s="49">
        <v>89.1</v>
      </c>
      <c r="AA325" s="49">
        <v>0</v>
      </c>
      <c r="AB325" s="49">
        <v>0</v>
      </c>
      <c r="AC325" s="49">
        <v>0</v>
      </c>
      <c r="AD325" s="49">
        <v>6000</v>
      </c>
      <c r="AE325" s="49">
        <v>500</v>
      </c>
      <c r="AF325" s="49" t="s">
        <v>72</v>
      </c>
      <c r="AG325" s="49" t="s">
        <v>72</v>
      </c>
      <c r="AH325" s="49" t="s">
        <v>72</v>
      </c>
      <c r="AI325" s="49" t="s">
        <v>73</v>
      </c>
      <c r="AJ325" s="49" t="s">
        <v>72</v>
      </c>
      <c r="AK325" s="49" t="s">
        <v>72</v>
      </c>
      <c r="AL325" s="49"/>
      <c r="AM325" s="49" t="s">
        <v>73</v>
      </c>
      <c r="AN325" s="49" t="s">
        <v>2875</v>
      </c>
      <c r="AO325" s="58" t="s">
        <v>505</v>
      </c>
      <c r="AP325" s="88">
        <v>13594476701</v>
      </c>
    </row>
    <row r="326" s="25" customFormat="1" ht="17" customHeight="1" spans="1:42">
      <c r="A326" s="47">
        <v>320</v>
      </c>
      <c r="B326" s="48" t="s">
        <v>2876</v>
      </c>
      <c r="C326" s="49" t="s">
        <v>54</v>
      </c>
      <c r="D326" s="49" t="s">
        <v>180</v>
      </c>
      <c r="E326" s="49" t="s">
        <v>548</v>
      </c>
      <c r="F326" s="48" t="s">
        <v>2877</v>
      </c>
      <c r="G326" s="49" t="s">
        <v>58</v>
      </c>
      <c r="H326" s="49" t="s">
        <v>2867</v>
      </c>
      <c r="I326" s="49" t="s">
        <v>2878</v>
      </c>
      <c r="J326" s="49" t="s">
        <v>2879</v>
      </c>
      <c r="K326" s="49" t="s">
        <v>2880</v>
      </c>
      <c r="L326" s="49" t="s">
        <v>2877</v>
      </c>
      <c r="M326" s="64" t="s">
        <v>186</v>
      </c>
      <c r="N326" s="64" t="s">
        <v>242</v>
      </c>
      <c r="O326" s="64" t="s">
        <v>2881</v>
      </c>
      <c r="P326" s="49" t="s">
        <v>2882</v>
      </c>
      <c r="Q326" s="49" t="s">
        <v>2883</v>
      </c>
      <c r="R326" s="49" t="s">
        <v>802</v>
      </c>
      <c r="S326" s="70" t="s">
        <v>2884</v>
      </c>
      <c r="T326" s="47" t="s">
        <v>71</v>
      </c>
      <c r="U326" s="47" t="s">
        <v>2807</v>
      </c>
      <c r="V326" s="49">
        <v>2025</v>
      </c>
      <c r="W326" s="47">
        <v>2025.01</v>
      </c>
      <c r="X326" s="47">
        <v>2025.12</v>
      </c>
      <c r="Y326" s="49">
        <v>200</v>
      </c>
      <c r="Z326" s="49">
        <v>100</v>
      </c>
      <c r="AA326" s="49">
        <v>0</v>
      </c>
      <c r="AB326" s="49">
        <v>0</v>
      </c>
      <c r="AC326" s="49">
        <v>100</v>
      </c>
      <c r="AD326" s="49">
        <v>2500</v>
      </c>
      <c r="AE326" s="49">
        <v>50</v>
      </c>
      <c r="AF326" s="49" t="s">
        <v>72</v>
      </c>
      <c r="AG326" s="49" t="s">
        <v>72</v>
      </c>
      <c r="AH326" s="49" t="s">
        <v>72</v>
      </c>
      <c r="AI326" s="49" t="s">
        <v>73</v>
      </c>
      <c r="AJ326" s="49" t="s">
        <v>72</v>
      </c>
      <c r="AK326" s="49" t="s">
        <v>72</v>
      </c>
      <c r="AL326" s="49"/>
      <c r="AM326" s="49" t="s">
        <v>72</v>
      </c>
      <c r="AN326" s="49"/>
      <c r="AO326" s="58" t="s">
        <v>505</v>
      </c>
      <c r="AP326" s="88">
        <v>13594476701</v>
      </c>
    </row>
    <row r="327" s="25" customFormat="1" ht="17" customHeight="1" spans="1:42">
      <c r="A327" s="47">
        <v>321</v>
      </c>
      <c r="B327" s="48" t="s">
        <v>2885</v>
      </c>
      <c r="C327" s="49" t="s">
        <v>266</v>
      </c>
      <c r="D327" s="49" t="s">
        <v>1928</v>
      </c>
      <c r="E327" s="49" t="s">
        <v>284</v>
      </c>
      <c r="F327" s="48" t="s">
        <v>2886</v>
      </c>
      <c r="G327" s="49" t="s">
        <v>58</v>
      </c>
      <c r="H327" s="49" t="s">
        <v>2887</v>
      </c>
      <c r="I327" s="49" t="s">
        <v>2888</v>
      </c>
      <c r="J327" s="49" t="s">
        <v>2889</v>
      </c>
      <c r="K327" s="49" t="s">
        <v>2888</v>
      </c>
      <c r="L327" s="49" t="s">
        <v>2886</v>
      </c>
      <c r="M327" s="64" t="s">
        <v>2890</v>
      </c>
      <c r="N327" s="64" t="s">
        <v>368</v>
      </c>
      <c r="O327" s="64" t="s">
        <v>2891</v>
      </c>
      <c r="P327" s="49" t="s">
        <v>2892</v>
      </c>
      <c r="Q327" s="49" t="s">
        <v>2893</v>
      </c>
      <c r="R327" s="49" t="s">
        <v>802</v>
      </c>
      <c r="S327" s="70" t="s">
        <v>389</v>
      </c>
      <c r="T327" s="49" t="s">
        <v>295</v>
      </c>
      <c r="U327" s="47" t="s">
        <v>2894</v>
      </c>
      <c r="V327" s="47">
        <v>2025</v>
      </c>
      <c r="W327" s="47">
        <v>2025.1</v>
      </c>
      <c r="X327" s="47">
        <v>2025.12</v>
      </c>
      <c r="Y327" s="49">
        <v>40</v>
      </c>
      <c r="Z327" s="49">
        <v>40</v>
      </c>
      <c r="AA327" s="49"/>
      <c r="AB327" s="49"/>
      <c r="AC327" s="49"/>
      <c r="AD327" s="49">
        <v>450</v>
      </c>
      <c r="AE327" s="49">
        <v>120</v>
      </c>
      <c r="AF327" s="49" t="s">
        <v>72</v>
      </c>
      <c r="AG327" s="49" t="s">
        <v>72</v>
      </c>
      <c r="AH327" s="49" t="s">
        <v>73</v>
      </c>
      <c r="AI327" s="49" t="s">
        <v>73</v>
      </c>
      <c r="AJ327" s="49" t="s">
        <v>72</v>
      </c>
      <c r="AK327" s="49" t="s">
        <v>72</v>
      </c>
      <c r="AL327" s="49" t="s">
        <v>173</v>
      </c>
      <c r="AM327" s="49" t="s">
        <v>72</v>
      </c>
      <c r="AN327" s="49" t="s">
        <v>173</v>
      </c>
      <c r="AO327" s="58" t="s">
        <v>2895</v>
      </c>
      <c r="AP327" s="88">
        <v>18315038528</v>
      </c>
    </row>
    <row r="328" s="25" customFormat="1" ht="17" customHeight="1" spans="1:42">
      <c r="A328" s="47">
        <v>322</v>
      </c>
      <c r="B328" s="48" t="s">
        <v>2896</v>
      </c>
      <c r="C328" s="49" t="s">
        <v>266</v>
      </c>
      <c r="D328" s="49" t="s">
        <v>1928</v>
      </c>
      <c r="E328" s="49" t="s">
        <v>284</v>
      </c>
      <c r="F328" s="48" t="s">
        <v>2897</v>
      </c>
      <c r="G328" s="49" t="s">
        <v>58</v>
      </c>
      <c r="H328" s="49" t="s">
        <v>2898</v>
      </c>
      <c r="I328" s="49" t="s">
        <v>2899</v>
      </c>
      <c r="J328" s="49" t="s">
        <v>2900</v>
      </c>
      <c r="K328" s="49" t="s">
        <v>2899</v>
      </c>
      <c r="L328" s="49" t="s">
        <v>2897</v>
      </c>
      <c r="M328" s="64" t="s">
        <v>725</v>
      </c>
      <c r="N328" s="64" t="s">
        <v>214</v>
      </c>
      <c r="O328" s="64" t="s">
        <v>2901</v>
      </c>
      <c r="P328" s="49" t="s">
        <v>2902</v>
      </c>
      <c r="Q328" s="49" t="s">
        <v>944</v>
      </c>
      <c r="R328" s="49" t="s">
        <v>802</v>
      </c>
      <c r="S328" s="70" t="s">
        <v>2537</v>
      </c>
      <c r="T328" s="49" t="s">
        <v>295</v>
      </c>
      <c r="U328" s="47" t="s">
        <v>2894</v>
      </c>
      <c r="V328" s="47">
        <v>2025</v>
      </c>
      <c r="W328" s="47">
        <v>2025.1</v>
      </c>
      <c r="X328" s="47">
        <v>2025.12</v>
      </c>
      <c r="Y328" s="49">
        <v>15</v>
      </c>
      <c r="Z328" s="49">
        <v>15</v>
      </c>
      <c r="AA328" s="49"/>
      <c r="AB328" s="49"/>
      <c r="AC328" s="49"/>
      <c r="AD328" s="49">
        <v>258</v>
      </c>
      <c r="AE328" s="49">
        <v>21</v>
      </c>
      <c r="AF328" s="49" t="s">
        <v>72</v>
      </c>
      <c r="AG328" s="49" t="s">
        <v>72</v>
      </c>
      <c r="AH328" s="49" t="s">
        <v>73</v>
      </c>
      <c r="AI328" s="49" t="s">
        <v>73</v>
      </c>
      <c r="AJ328" s="49" t="s">
        <v>72</v>
      </c>
      <c r="AK328" s="49" t="s">
        <v>72</v>
      </c>
      <c r="AL328" s="49" t="s">
        <v>173</v>
      </c>
      <c r="AM328" s="49" t="s">
        <v>72</v>
      </c>
      <c r="AN328" s="49" t="s">
        <v>173</v>
      </c>
      <c r="AO328" s="58" t="s">
        <v>2903</v>
      </c>
      <c r="AP328" s="88">
        <v>13609447395</v>
      </c>
    </row>
    <row r="329" s="25" customFormat="1" ht="17" customHeight="1" spans="1:42">
      <c r="A329" s="47">
        <v>323</v>
      </c>
      <c r="B329" s="48" t="s">
        <v>2896</v>
      </c>
      <c r="C329" s="49" t="s">
        <v>266</v>
      </c>
      <c r="D329" s="49" t="s">
        <v>1928</v>
      </c>
      <c r="E329" s="49" t="s">
        <v>284</v>
      </c>
      <c r="F329" s="48" t="s">
        <v>2904</v>
      </c>
      <c r="G329" s="49" t="s">
        <v>58</v>
      </c>
      <c r="H329" s="49" t="s">
        <v>2905</v>
      </c>
      <c r="I329" s="49" t="s">
        <v>2906</v>
      </c>
      <c r="J329" s="49" t="s">
        <v>2900</v>
      </c>
      <c r="K329" s="49" t="s">
        <v>2906</v>
      </c>
      <c r="L329" s="49" t="s">
        <v>2904</v>
      </c>
      <c r="M329" s="64" t="s">
        <v>725</v>
      </c>
      <c r="N329" s="64" t="s">
        <v>214</v>
      </c>
      <c r="O329" s="64" t="s">
        <v>2901</v>
      </c>
      <c r="P329" s="49" t="s">
        <v>2902</v>
      </c>
      <c r="Q329" s="49" t="s">
        <v>944</v>
      </c>
      <c r="R329" s="49" t="s">
        <v>802</v>
      </c>
      <c r="S329" s="70" t="s">
        <v>2537</v>
      </c>
      <c r="T329" s="49" t="s">
        <v>295</v>
      </c>
      <c r="U329" s="47" t="s">
        <v>2894</v>
      </c>
      <c r="V329" s="47">
        <v>2025</v>
      </c>
      <c r="W329" s="47">
        <v>2025.1</v>
      </c>
      <c r="X329" s="47">
        <v>2025.12</v>
      </c>
      <c r="Y329" s="49">
        <v>15</v>
      </c>
      <c r="Z329" s="49">
        <v>15</v>
      </c>
      <c r="AA329" s="49"/>
      <c r="AB329" s="49"/>
      <c r="AC329" s="49"/>
      <c r="AD329" s="49">
        <v>180</v>
      </c>
      <c r="AE329" s="49">
        <v>16</v>
      </c>
      <c r="AF329" s="49" t="s">
        <v>72</v>
      </c>
      <c r="AG329" s="49" t="s">
        <v>72</v>
      </c>
      <c r="AH329" s="49" t="s">
        <v>73</v>
      </c>
      <c r="AI329" s="49" t="s">
        <v>73</v>
      </c>
      <c r="AJ329" s="49" t="s">
        <v>72</v>
      </c>
      <c r="AK329" s="49" t="s">
        <v>72</v>
      </c>
      <c r="AL329" s="49" t="s">
        <v>173</v>
      </c>
      <c r="AM329" s="49" t="s">
        <v>72</v>
      </c>
      <c r="AN329" s="49" t="s">
        <v>173</v>
      </c>
      <c r="AO329" s="58" t="s">
        <v>2903</v>
      </c>
      <c r="AP329" s="88">
        <v>13609447395</v>
      </c>
    </row>
    <row r="330" s="25" customFormat="1" ht="17" customHeight="1" spans="1:42">
      <c r="A330" s="47">
        <v>324</v>
      </c>
      <c r="B330" s="48" t="s">
        <v>2907</v>
      </c>
      <c r="C330" s="49" t="s">
        <v>54</v>
      </c>
      <c r="D330" s="49" t="s">
        <v>547</v>
      </c>
      <c r="E330" s="49" t="s">
        <v>548</v>
      </c>
      <c r="F330" s="48" t="s">
        <v>2908</v>
      </c>
      <c r="G330" s="49" t="s">
        <v>58</v>
      </c>
      <c r="H330" s="49" t="s">
        <v>2909</v>
      </c>
      <c r="I330" s="49" t="s">
        <v>2910</v>
      </c>
      <c r="J330" s="49" t="s">
        <v>2911</v>
      </c>
      <c r="K330" s="49" t="s">
        <v>2910</v>
      </c>
      <c r="L330" s="49" t="s">
        <v>2908</v>
      </c>
      <c r="M330" s="64" t="s">
        <v>2912</v>
      </c>
      <c r="N330" s="64" t="s">
        <v>2913</v>
      </c>
      <c r="O330" s="64" t="s">
        <v>2914</v>
      </c>
      <c r="P330" s="49" t="s">
        <v>2915</v>
      </c>
      <c r="Q330" s="49" t="s">
        <v>2916</v>
      </c>
      <c r="R330" s="49" t="s">
        <v>2917</v>
      </c>
      <c r="S330" s="70" t="s">
        <v>2537</v>
      </c>
      <c r="T330" s="47" t="s">
        <v>71</v>
      </c>
      <c r="U330" s="47" t="s">
        <v>2918</v>
      </c>
      <c r="V330" s="47">
        <v>2025</v>
      </c>
      <c r="W330" s="47">
        <v>2024.11</v>
      </c>
      <c r="X330" s="47">
        <v>2025.12</v>
      </c>
      <c r="Y330" s="49">
        <v>6000</v>
      </c>
      <c r="Z330" s="49">
        <v>2000</v>
      </c>
      <c r="AA330" s="49"/>
      <c r="AB330" s="49"/>
      <c r="AC330" s="49">
        <v>4000</v>
      </c>
      <c r="AD330" s="49" t="s">
        <v>2919</v>
      </c>
      <c r="AE330" s="49" t="s">
        <v>2920</v>
      </c>
      <c r="AF330" s="49" t="s">
        <v>72</v>
      </c>
      <c r="AG330" s="49" t="s">
        <v>72</v>
      </c>
      <c r="AH330" s="49" t="s">
        <v>72</v>
      </c>
      <c r="AI330" s="49" t="s">
        <v>73</v>
      </c>
      <c r="AJ330" s="49" t="s">
        <v>72</v>
      </c>
      <c r="AK330" s="49" t="s">
        <v>72</v>
      </c>
      <c r="AL330" s="49" t="s">
        <v>72</v>
      </c>
      <c r="AM330" s="49" t="s">
        <v>72</v>
      </c>
      <c r="AN330" s="49" t="s">
        <v>72</v>
      </c>
      <c r="AO330" s="58" t="s">
        <v>2056</v>
      </c>
      <c r="AP330" s="88">
        <v>15923030010</v>
      </c>
    </row>
    <row r="331" s="25" customFormat="1" ht="17" customHeight="1" spans="1:42">
      <c r="A331" s="47">
        <v>325</v>
      </c>
      <c r="B331" s="48" t="s">
        <v>2921</v>
      </c>
      <c r="C331" s="49" t="s">
        <v>54</v>
      </c>
      <c r="D331" s="49" t="s">
        <v>547</v>
      </c>
      <c r="E331" s="49" t="s">
        <v>548</v>
      </c>
      <c r="F331" s="48" t="s">
        <v>2922</v>
      </c>
      <c r="G331" s="49" t="s">
        <v>58</v>
      </c>
      <c r="H331" s="49" t="s">
        <v>2923</v>
      </c>
      <c r="I331" s="49" t="s">
        <v>2924</v>
      </c>
      <c r="J331" s="49" t="s">
        <v>2925</v>
      </c>
      <c r="K331" s="49" t="s">
        <v>2924</v>
      </c>
      <c r="L331" s="49" t="s">
        <v>2926</v>
      </c>
      <c r="M331" s="64" t="s">
        <v>241</v>
      </c>
      <c r="N331" s="64" t="s">
        <v>855</v>
      </c>
      <c r="O331" s="64" t="s">
        <v>2927</v>
      </c>
      <c r="P331" s="49" t="s">
        <v>2928</v>
      </c>
      <c r="Q331" s="49" t="s">
        <v>2929</v>
      </c>
      <c r="R331" s="49" t="s">
        <v>372</v>
      </c>
      <c r="S331" s="70" t="s">
        <v>226</v>
      </c>
      <c r="T331" s="47" t="s">
        <v>71</v>
      </c>
      <c r="U331" s="47" t="s">
        <v>2894</v>
      </c>
      <c r="V331" s="49">
        <v>2025</v>
      </c>
      <c r="W331" s="47">
        <v>2025.01</v>
      </c>
      <c r="X331" s="47">
        <v>2025.06</v>
      </c>
      <c r="Y331" s="49">
        <v>180</v>
      </c>
      <c r="Z331" s="49">
        <v>90</v>
      </c>
      <c r="AA331" s="49"/>
      <c r="AB331" s="49"/>
      <c r="AC331" s="49">
        <v>90</v>
      </c>
      <c r="AD331" s="49">
        <v>108</v>
      </c>
      <c r="AE331" s="49">
        <v>20</v>
      </c>
      <c r="AF331" s="49" t="s">
        <v>72</v>
      </c>
      <c r="AG331" s="49" t="s">
        <v>72</v>
      </c>
      <c r="AH331" s="49" t="s">
        <v>72</v>
      </c>
      <c r="AI331" s="49" t="s">
        <v>73</v>
      </c>
      <c r="AJ331" s="49" t="s">
        <v>72</v>
      </c>
      <c r="AK331" s="49" t="s">
        <v>72</v>
      </c>
      <c r="AL331" s="49" t="s">
        <v>173</v>
      </c>
      <c r="AM331" s="49" t="s">
        <v>72</v>
      </c>
      <c r="AN331" s="49"/>
      <c r="AO331" s="58" t="s">
        <v>2930</v>
      </c>
      <c r="AP331" s="88">
        <v>17729670008</v>
      </c>
    </row>
    <row r="332" s="25" customFormat="1" ht="17" customHeight="1" spans="1:42">
      <c r="A332" s="47">
        <v>326</v>
      </c>
      <c r="B332" s="48" t="s">
        <v>2931</v>
      </c>
      <c r="C332" s="49" t="s">
        <v>54</v>
      </c>
      <c r="D332" s="49" t="s">
        <v>180</v>
      </c>
      <c r="E332" s="49" t="s">
        <v>181</v>
      </c>
      <c r="F332" s="48" t="s">
        <v>2932</v>
      </c>
      <c r="G332" s="49" t="s">
        <v>58</v>
      </c>
      <c r="H332" s="49" t="s">
        <v>2933</v>
      </c>
      <c r="I332" s="49" t="s">
        <v>2934</v>
      </c>
      <c r="J332" s="49" t="s">
        <v>2935</v>
      </c>
      <c r="K332" s="49" t="s">
        <v>2936</v>
      </c>
      <c r="L332" s="49" t="s">
        <v>2937</v>
      </c>
      <c r="M332" s="64" t="s">
        <v>241</v>
      </c>
      <c r="N332" s="64" t="s">
        <v>855</v>
      </c>
      <c r="O332" s="64" t="s">
        <v>2938</v>
      </c>
      <c r="P332" s="49" t="s">
        <v>2939</v>
      </c>
      <c r="Q332" s="49" t="s">
        <v>2940</v>
      </c>
      <c r="R332" s="49" t="s">
        <v>372</v>
      </c>
      <c r="S332" s="70" t="s">
        <v>226</v>
      </c>
      <c r="T332" s="47" t="s">
        <v>71</v>
      </c>
      <c r="U332" s="47" t="s">
        <v>2894</v>
      </c>
      <c r="V332" s="49">
        <v>2025</v>
      </c>
      <c r="W332" s="47">
        <v>2025.01</v>
      </c>
      <c r="X332" s="47">
        <v>2025.04</v>
      </c>
      <c r="Y332" s="49">
        <v>79.5</v>
      </c>
      <c r="Z332" s="49">
        <v>40</v>
      </c>
      <c r="AA332" s="49"/>
      <c r="AB332" s="49"/>
      <c r="AC332" s="49">
        <v>39.5</v>
      </c>
      <c r="AD332" s="49">
        <v>50</v>
      </c>
      <c r="AE332" s="49">
        <v>3</v>
      </c>
      <c r="AF332" s="49" t="s">
        <v>72</v>
      </c>
      <c r="AG332" s="49" t="s">
        <v>72</v>
      </c>
      <c r="AH332" s="49" t="s">
        <v>72</v>
      </c>
      <c r="AI332" s="49" t="s">
        <v>73</v>
      </c>
      <c r="AJ332" s="49" t="s">
        <v>72</v>
      </c>
      <c r="AK332" s="49" t="s">
        <v>72</v>
      </c>
      <c r="AL332" s="49" t="s">
        <v>173</v>
      </c>
      <c r="AM332" s="49" t="s">
        <v>72</v>
      </c>
      <c r="AN332" s="49"/>
      <c r="AO332" s="58" t="s">
        <v>2930</v>
      </c>
      <c r="AP332" s="88">
        <v>17729670008</v>
      </c>
    </row>
    <row r="333" s="25" customFormat="1" ht="17" customHeight="1" spans="1:42">
      <c r="A333" s="47">
        <v>327</v>
      </c>
      <c r="B333" s="48" t="s">
        <v>2941</v>
      </c>
      <c r="C333" s="49" t="s">
        <v>54</v>
      </c>
      <c r="D333" s="49" t="s">
        <v>250</v>
      </c>
      <c r="E333" s="49" t="s">
        <v>836</v>
      </c>
      <c r="F333" s="48" t="s">
        <v>2942</v>
      </c>
      <c r="G333" s="49" t="s">
        <v>58</v>
      </c>
      <c r="H333" s="49" t="s">
        <v>2943</v>
      </c>
      <c r="I333" s="49" t="s">
        <v>2944</v>
      </c>
      <c r="J333" s="49" t="s">
        <v>2945</v>
      </c>
      <c r="K333" s="49" t="s">
        <v>2946</v>
      </c>
      <c r="L333" s="49" t="s">
        <v>2947</v>
      </c>
      <c r="M333" s="64" t="s">
        <v>241</v>
      </c>
      <c r="N333" s="64" t="s">
        <v>855</v>
      </c>
      <c r="O333" s="64" t="s">
        <v>2948</v>
      </c>
      <c r="P333" s="49" t="s">
        <v>2949</v>
      </c>
      <c r="Q333" s="49" t="s">
        <v>2950</v>
      </c>
      <c r="R333" s="49" t="s">
        <v>372</v>
      </c>
      <c r="S333" s="70" t="s">
        <v>226</v>
      </c>
      <c r="T333" s="47" t="s">
        <v>71</v>
      </c>
      <c r="U333" s="47" t="s">
        <v>2894</v>
      </c>
      <c r="V333" s="49">
        <v>2025</v>
      </c>
      <c r="W333" s="47">
        <v>2024.12</v>
      </c>
      <c r="X333" s="47">
        <v>2025.12</v>
      </c>
      <c r="Y333" s="49">
        <v>360</v>
      </c>
      <c r="Z333" s="49">
        <v>360</v>
      </c>
      <c r="AA333" s="49"/>
      <c r="AB333" s="49"/>
      <c r="AC333" s="49">
        <v>0</v>
      </c>
      <c r="AD333" s="49">
        <v>451</v>
      </c>
      <c r="AE333" s="49">
        <v>38</v>
      </c>
      <c r="AF333" s="49" t="s">
        <v>72</v>
      </c>
      <c r="AG333" s="49" t="s">
        <v>72</v>
      </c>
      <c r="AH333" s="49" t="s">
        <v>72</v>
      </c>
      <c r="AI333" s="49" t="s">
        <v>73</v>
      </c>
      <c r="AJ333" s="49" t="s">
        <v>72</v>
      </c>
      <c r="AK333" s="49" t="s">
        <v>72</v>
      </c>
      <c r="AL333" s="49" t="s">
        <v>173</v>
      </c>
      <c r="AM333" s="49" t="s">
        <v>72</v>
      </c>
      <c r="AN333" s="49"/>
      <c r="AO333" s="58" t="s">
        <v>2951</v>
      </c>
      <c r="AP333" s="88">
        <v>18983245858</v>
      </c>
    </row>
    <row r="334" s="25" customFormat="1" ht="17" customHeight="1" spans="1:42">
      <c r="A334" s="47">
        <v>328</v>
      </c>
      <c r="B334" s="48" t="s">
        <v>2952</v>
      </c>
      <c r="C334" s="49" t="s">
        <v>266</v>
      </c>
      <c r="D334" s="49" t="s">
        <v>1928</v>
      </c>
      <c r="E334" s="49" t="s">
        <v>284</v>
      </c>
      <c r="F334" s="48" t="s">
        <v>2953</v>
      </c>
      <c r="G334" s="49" t="s">
        <v>58</v>
      </c>
      <c r="H334" s="49" t="s">
        <v>2954</v>
      </c>
      <c r="I334" s="49" t="s">
        <v>2955</v>
      </c>
      <c r="J334" s="49" t="s">
        <v>2956</v>
      </c>
      <c r="K334" s="49" t="s">
        <v>2957</v>
      </c>
      <c r="L334" s="49" t="s">
        <v>2958</v>
      </c>
      <c r="M334" s="64" t="s">
        <v>725</v>
      </c>
      <c r="N334" s="64" t="s">
        <v>1228</v>
      </c>
      <c r="O334" s="64" t="s">
        <v>2959</v>
      </c>
      <c r="P334" s="49" t="s">
        <v>2960</v>
      </c>
      <c r="Q334" s="49" t="s">
        <v>2961</v>
      </c>
      <c r="R334" s="49" t="s">
        <v>2055</v>
      </c>
      <c r="S334" s="70" t="s">
        <v>2962</v>
      </c>
      <c r="T334" s="49" t="s">
        <v>295</v>
      </c>
      <c r="U334" s="47" t="s">
        <v>2963</v>
      </c>
      <c r="V334" s="47">
        <v>2025</v>
      </c>
      <c r="W334" s="47">
        <v>2025.1</v>
      </c>
      <c r="X334" s="47">
        <v>2025.12</v>
      </c>
      <c r="Y334" s="49">
        <v>45</v>
      </c>
      <c r="Z334" s="49">
        <v>45</v>
      </c>
      <c r="AA334" s="49"/>
      <c r="AB334" s="49"/>
      <c r="AC334" s="49"/>
      <c r="AD334" s="49">
        <v>136</v>
      </c>
      <c r="AE334" s="49">
        <v>21</v>
      </c>
      <c r="AF334" s="49" t="s">
        <v>72</v>
      </c>
      <c r="AG334" s="49" t="s">
        <v>72</v>
      </c>
      <c r="AH334" s="49" t="s">
        <v>73</v>
      </c>
      <c r="AI334" s="49" t="s">
        <v>73</v>
      </c>
      <c r="AJ334" s="49" t="s">
        <v>72</v>
      </c>
      <c r="AK334" s="49" t="s">
        <v>72</v>
      </c>
      <c r="AL334" s="49" t="s">
        <v>173</v>
      </c>
      <c r="AM334" s="49" t="s">
        <v>72</v>
      </c>
      <c r="AN334" s="49" t="s">
        <v>173</v>
      </c>
      <c r="AO334" s="58" t="s">
        <v>2964</v>
      </c>
      <c r="AP334" s="88">
        <v>55471001</v>
      </c>
    </row>
    <row r="335" s="25" customFormat="1" ht="17" customHeight="1" spans="1:42">
      <c r="A335" s="47">
        <v>329</v>
      </c>
      <c r="B335" s="48" t="s">
        <v>2965</v>
      </c>
      <c r="C335" s="49" t="s">
        <v>266</v>
      </c>
      <c r="D335" s="49" t="s">
        <v>1928</v>
      </c>
      <c r="E335" s="49" t="s">
        <v>284</v>
      </c>
      <c r="F335" s="48" t="s">
        <v>2966</v>
      </c>
      <c r="G335" s="49" t="s">
        <v>679</v>
      </c>
      <c r="H335" s="49" t="s">
        <v>2967</v>
      </c>
      <c r="I335" s="49" t="s">
        <v>2968</v>
      </c>
      <c r="J335" s="49" t="s">
        <v>2969</v>
      </c>
      <c r="K335" s="49" t="s">
        <v>2970</v>
      </c>
      <c r="L335" s="49" t="s">
        <v>2971</v>
      </c>
      <c r="M335" s="64" t="s">
        <v>1425</v>
      </c>
      <c r="N335" s="64" t="s">
        <v>855</v>
      </c>
      <c r="O335" s="64" t="s">
        <v>2972</v>
      </c>
      <c r="P335" s="49" t="s">
        <v>2960</v>
      </c>
      <c r="Q335" s="49" t="s">
        <v>2968</v>
      </c>
      <c r="R335" s="49" t="s">
        <v>802</v>
      </c>
      <c r="S335" s="70" t="s">
        <v>2973</v>
      </c>
      <c r="T335" s="49" t="s">
        <v>295</v>
      </c>
      <c r="U335" s="47" t="s">
        <v>2963</v>
      </c>
      <c r="V335" s="47">
        <v>2025</v>
      </c>
      <c r="W335" s="47">
        <v>2025.1</v>
      </c>
      <c r="X335" s="47">
        <v>2025.12</v>
      </c>
      <c r="Y335" s="49">
        <v>35</v>
      </c>
      <c r="Z335" s="49">
        <v>35</v>
      </c>
      <c r="AA335" s="49"/>
      <c r="AB335" s="49"/>
      <c r="AC335" s="49"/>
      <c r="AD335" s="49">
        <v>420</v>
      </c>
      <c r="AE335" s="49">
        <v>112</v>
      </c>
      <c r="AF335" s="49" t="s">
        <v>72</v>
      </c>
      <c r="AG335" s="49" t="s">
        <v>72</v>
      </c>
      <c r="AH335" s="49" t="s">
        <v>73</v>
      </c>
      <c r="AI335" s="49" t="s">
        <v>73</v>
      </c>
      <c r="AJ335" s="49" t="s">
        <v>72</v>
      </c>
      <c r="AK335" s="49" t="s">
        <v>72</v>
      </c>
      <c r="AL335" s="49" t="s">
        <v>173</v>
      </c>
      <c r="AM335" s="49" t="s">
        <v>72</v>
      </c>
      <c r="AN335" s="49" t="s">
        <v>173</v>
      </c>
      <c r="AO335" s="58" t="s">
        <v>2964</v>
      </c>
      <c r="AP335" s="88">
        <v>13983553983</v>
      </c>
    </row>
    <row r="336" s="25" customFormat="1" ht="17" customHeight="1" spans="1:42">
      <c r="A336" s="47">
        <v>330</v>
      </c>
      <c r="B336" s="48" t="s">
        <v>2974</v>
      </c>
      <c r="C336" s="49" t="s">
        <v>266</v>
      </c>
      <c r="D336" s="49" t="s">
        <v>1768</v>
      </c>
      <c r="E336" s="49" t="s">
        <v>284</v>
      </c>
      <c r="F336" s="48" t="s">
        <v>2975</v>
      </c>
      <c r="G336" s="49" t="s">
        <v>679</v>
      </c>
      <c r="H336" s="49" t="s">
        <v>2976</v>
      </c>
      <c r="I336" s="49" t="s">
        <v>2977</v>
      </c>
      <c r="J336" s="49" t="s">
        <v>2377</v>
      </c>
      <c r="K336" s="49" t="s">
        <v>2978</v>
      </c>
      <c r="L336" s="49" t="s">
        <v>2978</v>
      </c>
      <c r="M336" s="64" t="s">
        <v>64</v>
      </c>
      <c r="N336" s="64" t="s">
        <v>65</v>
      </c>
      <c r="O336" s="64" t="s">
        <v>2979</v>
      </c>
      <c r="P336" s="49" t="s">
        <v>2960</v>
      </c>
      <c r="Q336" s="49" t="s">
        <v>2977</v>
      </c>
      <c r="R336" s="49" t="s">
        <v>2980</v>
      </c>
      <c r="S336" s="70" t="s">
        <v>70</v>
      </c>
      <c r="T336" s="49" t="s">
        <v>295</v>
      </c>
      <c r="U336" s="47" t="s">
        <v>2963</v>
      </c>
      <c r="V336" s="47">
        <v>2025</v>
      </c>
      <c r="W336" s="47">
        <v>2025.1</v>
      </c>
      <c r="X336" s="47">
        <v>2025.12</v>
      </c>
      <c r="Y336" s="49">
        <v>70</v>
      </c>
      <c r="Z336" s="49">
        <v>70</v>
      </c>
      <c r="AA336" s="49">
        <v>0</v>
      </c>
      <c r="AB336" s="49">
        <v>0</v>
      </c>
      <c r="AC336" s="49">
        <v>0</v>
      </c>
      <c r="AD336" s="49">
        <v>230</v>
      </c>
      <c r="AE336" s="49">
        <v>35</v>
      </c>
      <c r="AF336" s="49" t="s">
        <v>72</v>
      </c>
      <c r="AG336" s="49" t="s">
        <v>72</v>
      </c>
      <c r="AH336" s="49" t="s">
        <v>73</v>
      </c>
      <c r="AI336" s="49" t="s">
        <v>73</v>
      </c>
      <c r="AJ336" s="49" t="s">
        <v>72</v>
      </c>
      <c r="AK336" s="49" t="s">
        <v>72</v>
      </c>
      <c r="AL336" s="49" t="s">
        <v>173</v>
      </c>
      <c r="AM336" s="49" t="s">
        <v>72</v>
      </c>
      <c r="AN336" s="49" t="s">
        <v>173</v>
      </c>
      <c r="AO336" s="58" t="s">
        <v>2981</v>
      </c>
      <c r="AP336" s="88">
        <v>18996585888</v>
      </c>
    </row>
    <row r="337" s="25" customFormat="1" ht="17" customHeight="1" spans="1:42">
      <c r="A337" s="47">
        <v>331</v>
      </c>
      <c r="B337" s="48" t="s">
        <v>2982</v>
      </c>
      <c r="C337" s="49" t="s">
        <v>54</v>
      </c>
      <c r="D337" s="49" t="s">
        <v>180</v>
      </c>
      <c r="E337" s="49" t="s">
        <v>181</v>
      </c>
      <c r="F337" s="48" t="s">
        <v>2983</v>
      </c>
      <c r="G337" s="49" t="s">
        <v>58</v>
      </c>
      <c r="H337" s="49" t="s">
        <v>2984</v>
      </c>
      <c r="I337" s="49" t="s">
        <v>2985</v>
      </c>
      <c r="J337" s="49" t="s">
        <v>2969</v>
      </c>
      <c r="K337" s="49" t="s">
        <v>2985</v>
      </c>
      <c r="L337" s="49" t="s">
        <v>2983</v>
      </c>
      <c r="M337" s="64" t="s">
        <v>554</v>
      </c>
      <c r="N337" s="64" t="s">
        <v>2986</v>
      </c>
      <c r="O337" s="64" t="s">
        <v>2987</v>
      </c>
      <c r="P337" s="49" t="s">
        <v>2988</v>
      </c>
      <c r="Q337" s="49" t="s">
        <v>2989</v>
      </c>
      <c r="R337" s="49" t="s">
        <v>2990</v>
      </c>
      <c r="S337" s="70" t="s">
        <v>2991</v>
      </c>
      <c r="T337" s="47" t="s">
        <v>71</v>
      </c>
      <c r="U337" s="47" t="s">
        <v>2963</v>
      </c>
      <c r="V337" s="47">
        <v>2025</v>
      </c>
      <c r="W337" s="47">
        <v>2025.1</v>
      </c>
      <c r="X337" s="47">
        <v>2025.12</v>
      </c>
      <c r="Y337" s="49">
        <v>30</v>
      </c>
      <c r="Z337" s="49">
        <v>15</v>
      </c>
      <c r="AA337" s="49">
        <v>0</v>
      </c>
      <c r="AB337" s="49">
        <v>0</v>
      </c>
      <c r="AC337" s="49">
        <v>15</v>
      </c>
      <c r="AD337" s="49">
        <v>153</v>
      </c>
      <c r="AE337" s="49">
        <v>34</v>
      </c>
      <c r="AF337" s="49" t="s">
        <v>72</v>
      </c>
      <c r="AG337" s="49" t="s">
        <v>72</v>
      </c>
      <c r="AH337" s="49" t="s">
        <v>72</v>
      </c>
      <c r="AI337" s="49" t="s">
        <v>73</v>
      </c>
      <c r="AJ337" s="49" t="s">
        <v>72</v>
      </c>
      <c r="AK337" s="49" t="s">
        <v>72</v>
      </c>
      <c r="AL337" s="49" t="s">
        <v>173</v>
      </c>
      <c r="AM337" s="49" t="s">
        <v>72</v>
      </c>
      <c r="AN337" s="49" t="s">
        <v>173</v>
      </c>
      <c r="AO337" s="58" t="s">
        <v>2981</v>
      </c>
      <c r="AP337" s="88">
        <v>18996585888</v>
      </c>
    </row>
    <row r="338" s="25" customFormat="1" ht="17" customHeight="1" spans="1:42">
      <c r="A338" s="47">
        <v>332</v>
      </c>
      <c r="B338" s="48" t="s">
        <v>2992</v>
      </c>
      <c r="C338" s="49" t="s">
        <v>54</v>
      </c>
      <c r="D338" s="49" t="s">
        <v>180</v>
      </c>
      <c r="E338" s="49" t="s">
        <v>181</v>
      </c>
      <c r="F338" s="48" t="s">
        <v>2993</v>
      </c>
      <c r="G338" s="49" t="s">
        <v>58</v>
      </c>
      <c r="H338" s="49" t="s">
        <v>2994</v>
      </c>
      <c r="I338" s="49" t="s">
        <v>2995</v>
      </c>
      <c r="J338" s="49" t="s">
        <v>2969</v>
      </c>
      <c r="K338" s="49" t="s">
        <v>2995</v>
      </c>
      <c r="L338" s="49" t="s">
        <v>2993</v>
      </c>
      <c r="M338" s="64" t="s">
        <v>554</v>
      </c>
      <c r="N338" s="64" t="s">
        <v>2986</v>
      </c>
      <c r="O338" s="64" t="s">
        <v>2996</v>
      </c>
      <c r="P338" s="49" t="s">
        <v>2988</v>
      </c>
      <c r="Q338" s="49" t="s">
        <v>2989</v>
      </c>
      <c r="R338" s="49" t="s">
        <v>2990</v>
      </c>
      <c r="S338" s="70" t="s">
        <v>2991</v>
      </c>
      <c r="T338" s="47" t="s">
        <v>71</v>
      </c>
      <c r="U338" s="47" t="s">
        <v>2963</v>
      </c>
      <c r="V338" s="47">
        <v>2025</v>
      </c>
      <c r="W338" s="47">
        <v>2025.1</v>
      </c>
      <c r="X338" s="47">
        <v>2025.12</v>
      </c>
      <c r="Y338" s="49">
        <v>49.2</v>
      </c>
      <c r="Z338" s="49">
        <v>24.6</v>
      </c>
      <c r="AA338" s="49">
        <v>0</v>
      </c>
      <c r="AB338" s="49">
        <v>0</v>
      </c>
      <c r="AC338" s="49">
        <v>24.6</v>
      </c>
      <c r="AD338" s="49">
        <v>175</v>
      </c>
      <c r="AE338" s="49">
        <v>36</v>
      </c>
      <c r="AF338" s="49" t="s">
        <v>72</v>
      </c>
      <c r="AG338" s="49" t="s">
        <v>72</v>
      </c>
      <c r="AH338" s="49" t="s">
        <v>72</v>
      </c>
      <c r="AI338" s="49" t="s">
        <v>73</v>
      </c>
      <c r="AJ338" s="49" t="s">
        <v>72</v>
      </c>
      <c r="AK338" s="49" t="s">
        <v>72</v>
      </c>
      <c r="AL338" s="49" t="s">
        <v>173</v>
      </c>
      <c r="AM338" s="49" t="s">
        <v>72</v>
      </c>
      <c r="AN338" s="49" t="s">
        <v>173</v>
      </c>
      <c r="AO338" s="58" t="s">
        <v>2981</v>
      </c>
      <c r="AP338" s="88">
        <v>18996585888</v>
      </c>
    </row>
    <row r="339" s="25" customFormat="1" ht="17" customHeight="1" spans="1:42">
      <c r="A339" s="47">
        <v>333</v>
      </c>
      <c r="B339" s="48" t="s">
        <v>2997</v>
      </c>
      <c r="C339" s="49" t="s">
        <v>54</v>
      </c>
      <c r="D339" s="49" t="s">
        <v>299</v>
      </c>
      <c r="E339" s="49" t="s">
        <v>300</v>
      </c>
      <c r="F339" s="48" t="s">
        <v>2998</v>
      </c>
      <c r="G339" s="49" t="s">
        <v>58</v>
      </c>
      <c r="H339" s="49" t="s">
        <v>2994</v>
      </c>
      <c r="I339" s="49" t="s">
        <v>2999</v>
      </c>
      <c r="J339" s="49" t="s">
        <v>2969</v>
      </c>
      <c r="K339" s="49" t="s">
        <v>2999</v>
      </c>
      <c r="L339" s="49" t="s">
        <v>3000</v>
      </c>
      <c r="M339" s="64" t="s">
        <v>554</v>
      </c>
      <c r="N339" s="64" t="s">
        <v>2986</v>
      </c>
      <c r="O339" s="64" t="s">
        <v>3001</v>
      </c>
      <c r="P339" s="49" t="s">
        <v>3002</v>
      </c>
      <c r="Q339" s="49" t="s">
        <v>3003</v>
      </c>
      <c r="R339" s="49" t="s">
        <v>2990</v>
      </c>
      <c r="S339" s="70" t="s">
        <v>2991</v>
      </c>
      <c r="T339" s="47" t="s">
        <v>71</v>
      </c>
      <c r="U339" s="47" t="s">
        <v>2963</v>
      </c>
      <c r="V339" s="47">
        <v>2025</v>
      </c>
      <c r="W339" s="47">
        <v>2025.1</v>
      </c>
      <c r="X339" s="47">
        <v>2025.12</v>
      </c>
      <c r="Y339" s="49">
        <v>56</v>
      </c>
      <c r="Z339" s="49">
        <v>28</v>
      </c>
      <c r="AA339" s="49">
        <v>0</v>
      </c>
      <c r="AB339" s="49">
        <v>0</v>
      </c>
      <c r="AC339" s="49">
        <v>28</v>
      </c>
      <c r="AD339" s="49">
        <v>175</v>
      </c>
      <c r="AE339" s="49">
        <v>36</v>
      </c>
      <c r="AF339" s="49" t="s">
        <v>72</v>
      </c>
      <c r="AG339" s="49" t="s">
        <v>72</v>
      </c>
      <c r="AH339" s="49" t="s">
        <v>72</v>
      </c>
      <c r="AI339" s="49" t="s">
        <v>73</v>
      </c>
      <c r="AJ339" s="49" t="s">
        <v>72</v>
      </c>
      <c r="AK339" s="49" t="s">
        <v>72</v>
      </c>
      <c r="AL339" s="49" t="s">
        <v>173</v>
      </c>
      <c r="AM339" s="49" t="s">
        <v>72</v>
      </c>
      <c r="AN339" s="49" t="s">
        <v>173</v>
      </c>
      <c r="AO339" s="58" t="s">
        <v>2981</v>
      </c>
      <c r="AP339" s="88">
        <v>18996585888</v>
      </c>
    </row>
    <row r="340" s="25" customFormat="1" ht="17" customHeight="1" spans="1:42">
      <c r="A340" s="47">
        <v>334</v>
      </c>
      <c r="B340" s="48" t="s">
        <v>3004</v>
      </c>
      <c r="C340" s="49" t="s">
        <v>54</v>
      </c>
      <c r="D340" s="49" t="s">
        <v>299</v>
      </c>
      <c r="E340" s="49" t="s">
        <v>300</v>
      </c>
      <c r="F340" s="48" t="s">
        <v>3005</v>
      </c>
      <c r="G340" s="49" t="s">
        <v>58</v>
      </c>
      <c r="H340" s="49" t="s">
        <v>2967</v>
      </c>
      <c r="I340" s="49" t="s">
        <v>3006</v>
      </c>
      <c r="J340" s="49" t="s">
        <v>2969</v>
      </c>
      <c r="K340" s="49" t="s">
        <v>3007</v>
      </c>
      <c r="L340" s="49" t="s">
        <v>3005</v>
      </c>
      <c r="M340" s="64" t="s">
        <v>554</v>
      </c>
      <c r="N340" s="64" t="s">
        <v>2986</v>
      </c>
      <c r="O340" s="64" t="s">
        <v>3008</v>
      </c>
      <c r="P340" s="49" t="s">
        <v>3002</v>
      </c>
      <c r="Q340" s="49" t="s">
        <v>3003</v>
      </c>
      <c r="R340" s="49" t="s">
        <v>2990</v>
      </c>
      <c r="S340" s="70" t="s">
        <v>2991</v>
      </c>
      <c r="T340" s="47" t="s">
        <v>71</v>
      </c>
      <c r="U340" s="47" t="s">
        <v>2963</v>
      </c>
      <c r="V340" s="47">
        <v>2025</v>
      </c>
      <c r="W340" s="47">
        <v>2025.1</v>
      </c>
      <c r="X340" s="47">
        <v>2025.12</v>
      </c>
      <c r="Y340" s="49">
        <v>40</v>
      </c>
      <c r="Z340" s="49">
        <v>20</v>
      </c>
      <c r="AA340" s="49">
        <v>0</v>
      </c>
      <c r="AB340" s="49">
        <v>0</v>
      </c>
      <c r="AC340" s="49">
        <v>20</v>
      </c>
      <c r="AD340" s="49">
        <v>153</v>
      </c>
      <c r="AE340" s="49">
        <v>37</v>
      </c>
      <c r="AF340" s="49" t="s">
        <v>72</v>
      </c>
      <c r="AG340" s="49" t="s">
        <v>72</v>
      </c>
      <c r="AH340" s="49" t="s">
        <v>72</v>
      </c>
      <c r="AI340" s="49" t="s">
        <v>73</v>
      </c>
      <c r="AJ340" s="49" t="s">
        <v>72</v>
      </c>
      <c r="AK340" s="49" t="s">
        <v>72</v>
      </c>
      <c r="AL340" s="49" t="s">
        <v>173</v>
      </c>
      <c r="AM340" s="49" t="s">
        <v>72</v>
      </c>
      <c r="AN340" s="49" t="s">
        <v>173</v>
      </c>
      <c r="AO340" s="58" t="s">
        <v>2981</v>
      </c>
      <c r="AP340" s="88">
        <v>18996585888</v>
      </c>
    </row>
    <row r="341" s="25" customFormat="1" ht="17" customHeight="1" spans="1:42">
      <c r="A341" s="47">
        <v>335</v>
      </c>
      <c r="B341" s="48" t="s">
        <v>3009</v>
      </c>
      <c r="C341" s="49" t="s">
        <v>54</v>
      </c>
      <c r="D341" s="49" t="s">
        <v>299</v>
      </c>
      <c r="E341" s="49" t="s">
        <v>300</v>
      </c>
      <c r="F341" s="48" t="s">
        <v>3010</v>
      </c>
      <c r="G341" s="49" t="s">
        <v>58</v>
      </c>
      <c r="H341" s="49" t="s">
        <v>3011</v>
      </c>
      <c r="I341" s="49" t="s">
        <v>3012</v>
      </c>
      <c r="J341" s="49" t="s">
        <v>2969</v>
      </c>
      <c r="K341" s="49" t="s">
        <v>3013</v>
      </c>
      <c r="L341" s="49" t="s">
        <v>3014</v>
      </c>
      <c r="M341" s="64" t="s">
        <v>554</v>
      </c>
      <c r="N341" s="64" t="s">
        <v>2986</v>
      </c>
      <c r="O341" s="64" t="s">
        <v>3015</v>
      </c>
      <c r="P341" s="49" t="s">
        <v>3002</v>
      </c>
      <c r="Q341" s="49" t="s">
        <v>3016</v>
      </c>
      <c r="R341" s="49" t="s">
        <v>2990</v>
      </c>
      <c r="S341" s="70" t="s">
        <v>2991</v>
      </c>
      <c r="T341" s="47" t="s">
        <v>71</v>
      </c>
      <c r="U341" s="47" t="s">
        <v>2963</v>
      </c>
      <c r="V341" s="47">
        <v>2025</v>
      </c>
      <c r="W341" s="47">
        <v>2025.1</v>
      </c>
      <c r="X341" s="47">
        <v>2025.12</v>
      </c>
      <c r="Y341" s="49">
        <v>24</v>
      </c>
      <c r="Z341" s="49">
        <v>12</v>
      </c>
      <c r="AA341" s="49">
        <v>0</v>
      </c>
      <c r="AB341" s="49">
        <v>0</v>
      </c>
      <c r="AC341" s="49">
        <v>12</v>
      </c>
      <c r="AD341" s="49">
        <v>159</v>
      </c>
      <c r="AE341" s="49">
        <v>36</v>
      </c>
      <c r="AF341" s="49" t="s">
        <v>72</v>
      </c>
      <c r="AG341" s="49" t="s">
        <v>72</v>
      </c>
      <c r="AH341" s="49" t="s">
        <v>72</v>
      </c>
      <c r="AI341" s="49" t="s">
        <v>73</v>
      </c>
      <c r="AJ341" s="49" t="s">
        <v>72</v>
      </c>
      <c r="AK341" s="49" t="s">
        <v>72</v>
      </c>
      <c r="AL341" s="49" t="s">
        <v>173</v>
      </c>
      <c r="AM341" s="49" t="s">
        <v>72</v>
      </c>
      <c r="AN341" s="49" t="s">
        <v>173</v>
      </c>
      <c r="AO341" s="58" t="s">
        <v>2981</v>
      </c>
      <c r="AP341" s="88">
        <v>18996585888</v>
      </c>
    </row>
    <row r="342" s="25" customFormat="1" ht="17" customHeight="1" spans="1:42">
      <c r="A342" s="47">
        <v>336</v>
      </c>
      <c r="B342" s="48" t="s">
        <v>3017</v>
      </c>
      <c r="C342" s="49" t="s">
        <v>54</v>
      </c>
      <c r="D342" s="49" t="s">
        <v>299</v>
      </c>
      <c r="E342" s="49" t="s">
        <v>300</v>
      </c>
      <c r="F342" s="48" t="s">
        <v>3018</v>
      </c>
      <c r="G342" s="49" t="s">
        <v>58</v>
      </c>
      <c r="H342" s="49" t="s">
        <v>3019</v>
      </c>
      <c r="I342" s="49" t="s">
        <v>3020</v>
      </c>
      <c r="J342" s="49" t="s">
        <v>2969</v>
      </c>
      <c r="K342" s="49" t="s">
        <v>3021</v>
      </c>
      <c r="L342" s="49" t="s">
        <v>3018</v>
      </c>
      <c r="M342" s="64" t="s">
        <v>554</v>
      </c>
      <c r="N342" s="64" t="s">
        <v>2986</v>
      </c>
      <c r="O342" s="64" t="s">
        <v>3022</v>
      </c>
      <c r="P342" s="49" t="s">
        <v>3002</v>
      </c>
      <c r="Q342" s="49" t="s">
        <v>3023</v>
      </c>
      <c r="R342" s="49" t="s">
        <v>2990</v>
      </c>
      <c r="S342" s="70" t="s">
        <v>2991</v>
      </c>
      <c r="T342" s="47" t="s">
        <v>71</v>
      </c>
      <c r="U342" s="47" t="s">
        <v>2963</v>
      </c>
      <c r="V342" s="47">
        <v>2025</v>
      </c>
      <c r="W342" s="47">
        <v>2025.1</v>
      </c>
      <c r="X342" s="47">
        <v>2025.12</v>
      </c>
      <c r="Y342" s="49">
        <v>48</v>
      </c>
      <c r="Z342" s="49">
        <v>24</v>
      </c>
      <c r="AA342" s="49">
        <v>0</v>
      </c>
      <c r="AB342" s="49">
        <v>0</v>
      </c>
      <c r="AC342" s="49">
        <v>24</v>
      </c>
      <c r="AD342" s="49">
        <v>165</v>
      </c>
      <c r="AE342" s="49">
        <v>32</v>
      </c>
      <c r="AF342" s="49" t="s">
        <v>72</v>
      </c>
      <c r="AG342" s="49" t="s">
        <v>72</v>
      </c>
      <c r="AH342" s="49" t="s">
        <v>72</v>
      </c>
      <c r="AI342" s="49" t="s">
        <v>73</v>
      </c>
      <c r="AJ342" s="49" t="s">
        <v>72</v>
      </c>
      <c r="AK342" s="49" t="s">
        <v>72</v>
      </c>
      <c r="AL342" s="49" t="s">
        <v>173</v>
      </c>
      <c r="AM342" s="49" t="s">
        <v>72</v>
      </c>
      <c r="AN342" s="49" t="s">
        <v>173</v>
      </c>
      <c r="AO342" s="58" t="s">
        <v>2981</v>
      </c>
      <c r="AP342" s="88">
        <v>18996585888</v>
      </c>
    </row>
    <row r="343" s="25" customFormat="1" ht="17" customHeight="1" spans="1:42">
      <c r="A343" s="47">
        <v>337</v>
      </c>
      <c r="B343" s="48" t="s">
        <v>3024</v>
      </c>
      <c r="C343" s="49" t="s">
        <v>266</v>
      </c>
      <c r="D343" s="49" t="s">
        <v>1768</v>
      </c>
      <c r="E343" s="49" t="s">
        <v>284</v>
      </c>
      <c r="F343" s="48" t="s">
        <v>3025</v>
      </c>
      <c r="G343" s="49" t="s">
        <v>58</v>
      </c>
      <c r="H343" s="49" t="s">
        <v>3026</v>
      </c>
      <c r="I343" s="49" t="s">
        <v>3025</v>
      </c>
      <c r="J343" s="49" t="s">
        <v>3027</v>
      </c>
      <c r="K343" s="49" t="s">
        <v>3025</v>
      </c>
      <c r="L343" s="49" t="s">
        <v>3025</v>
      </c>
      <c r="M343" s="64" t="s">
        <v>1425</v>
      </c>
      <c r="N343" s="64" t="s">
        <v>214</v>
      </c>
      <c r="O343" s="64">
        <v>50</v>
      </c>
      <c r="P343" s="49" t="s">
        <v>3028</v>
      </c>
      <c r="Q343" s="49" t="s">
        <v>3027</v>
      </c>
      <c r="R343" s="49" t="s">
        <v>3029</v>
      </c>
      <c r="S343" s="70">
        <v>0.96</v>
      </c>
      <c r="T343" s="49" t="s">
        <v>295</v>
      </c>
      <c r="U343" s="47" t="s">
        <v>3030</v>
      </c>
      <c r="V343" s="47">
        <v>2025</v>
      </c>
      <c r="W343" s="47">
        <v>2025.1</v>
      </c>
      <c r="X343" s="47">
        <v>2025.12</v>
      </c>
      <c r="Y343" s="49">
        <v>50</v>
      </c>
      <c r="Z343" s="49">
        <v>50</v>
      </c>
      <c r="AA343" s="49"/>
      <c r="AB343" s="49"/>
      <c r="AC343" s="49"/>
      <c r="AD343" s="49">
        <v>48</v>
      </c>
      <c r="AE343" s="49">
        <v>12</v>
      </c>
      <c r="AF343" s="49" t="s">
        <v>72</v>
      </c>
      <c r="AG343" s="49" t="s">
        <v>72</v>
      </c>
      <c r="AH343" s="49" t="s">
        <v>73</v>
      </c>
      <c r="AI343" s="49" t="s">
        <v>73</v>
      </c>
      <c r="AJ343" s="49" t="s">
        <v>72</v>
      </c>
      <c r="AK343" s="49" t="s">
        <v>72</v>
      </c>
      <c r="AL343" s="49" t="s">
        <v>173</v>
      </c>
      <c r="AM343" s="49" t="s">
        <v>72</v>
      </c>
      <c r="AN343" s="49" t="s">
        <v>173</v>
      </c>
      <c r="AO343" s="58" t="s">
        <v>433</v>
      </c>
      <c r="AP343" s="88">
        <v>13594772143</v>
      </c>
    </row>
    <row r="344" s="25" customFormat="1" ht="17" customHeight="1" spans="1:42">
      <c r="A344" s="47">
        <v>338</v>
      </c>
      <c r="B344" s="48" t="s">
        <v>3031</v>
      </c>
      <c r="C344" s="49" t="s">
        <v>54</v>
      </c>
      <c r="D344" s="49" t="s">
        <v>180</v>
      </c>
      <c r="E344" s="49" t="s">
        <v>181</v>
      </c>
      <c r="F344" s="48" t="s">
        <v>3032</v>
      </c>
      <c r="G344" s="49" t="s">
        <v>58</v>
      </c>
      <c r="H344" s="49" t="s">
        <v>3033</v>
      </c>
      <c r="I344" s="49" t="s">
        <v>3034</v>
      </c>
      <c r="J344" s="49" t="s">
        <v>2437</v>
      </c>
      <c r="K344" s="49" t="s">
        <v>3035</v>
      </c>
      <c r="L344" s="49" t="s">
        <v>3035</v>
      </c>
      <c r="M344" s="64" t="s">
        <v>1425</v>
      </c>
      <c r="N344" s="64" t="s">
        <v>214</v>
      </c>
      <c r="O344" s="64" t="s">
        <v>3036</v>
      </c>
      <c r="P344" s="49" t="s">
        <v>2025</v>
      </c>
      <c r="Q344" s="49" t="s">
        <v>3037</v>
      </c>
      <c r="R344" s="49" t="s">
        <v>859</v>
      </c>
      <c r="S344" s="70" t="s">
        <v>1611</v>
      </c>
      <c r="T344" s="47" t="s">
        <v>71</v>
      </c>
      <c r="U344" s="47" t="s">
        <v>3038</v>
      </c>
      <c r="V344" s="47">
        <v>2025</v>
      </c>
      <c r="W344" s="47">
        <v>2025.01</v>
      </c>
      <c r="X344" s="47">
        <v>2025.12</v>
      </c>
      <c r="Y344" s="49">
        <v>32</v>
      </c>
      <c r="Z344" s="49">
        <v>32</v>
      </c>
      <c r="AA344" s="49"/>
      <c r="AB344" s="49"/>
      <c r="AC344" s="49"/>
      <c r="AD344" s="49">
        <v>62</v>
      </c>
      <c r="AE344" s="49">
        <v>15</v>
      </c>
      <c r="AF344" s="49" t="s">
        <v>72</v>
      </c>
      <c r="AG344" s="49" t="s">
        <v>72</v>
      </c>
      <c r="AH344" s="49"/>
      <c r="AI344" s="49" t="s">
        <v>73</v>
      </c>
      <c r="AJ344" s="49" t="s">
        <v>73</v>
      </c>
      <c r="AK344" s="49" t="s">
        <v>72</v>
      </c>
      <c r="AL344" s="49" t="s">
        <v>72</v>
      </c>
      <c r="AM344" s="49" t="s">
        <v>72</v>
      </c>
      <c r="AN344" s="49" t="s">
        <v>72</v>
      </c>
      <c r="AO344" s="58" t="s">
        <v>433</v>
      </c>
      <c r="AP344" s="88">
        <v>13594772143</v>
      </c>
    </row>
    <row r="345" s="25" customFormat="1" ht="17" customHeight="1" spans="1:42">
      <c r="A345" s="47">
        <v>339</v>
      </c>
      <c r="B345" s="48" t="s">
        <v>3039</v>
      </c>
      <c r="C345" s="49" t="s">
        <v>54</v>
      </c>
      <c r="D345" s="49" t="s">
        <v>180</v>
      </c>
      <c r="E345" s="49" t="s">
        <v>181</v>
      </c>
      <c r="F345" s="48" t="s">
        <v>3040</v>
      </c>
      <c r="G345" s="49" t="s">
        <v>58</v>
      </c>
      <c r="H345" s="49" t="s">
        <v>3041</v>
      </c>
      <c r="I345" s="49" t="s">
        <v>3042</v>
      </c>
      <c r="J345" s="49" t="s">
        <v>2377</v>
      </c>
      <c r="K345" s="49" t="s">
        <v>3043</v>
      </c>
      <c r="L345" s="49" t="s">
        <v>3044</v>
      </c>
      <c r="M345" s="64" t="s">
        <v>1425</v>
      </c>
      <c r="N345" s="64" t="s">
        <v>214</v>
      </c>
      <c r="O345" s="64">
        <v>150</v>
      </c>
      <c r="P345" s="49" t="s">
        <v>2721</v>
      </c>
      <c r="Q345" s="49" t="s">
        <v>3045</v>
      </c>
      <c r="R345" s="49" t="s">
        <v>3046</v>
      </c>
      <c r="S345" s="70" t="s">
        <v>70</v>
      </c>
      <c r="T345" s="47" t="s">
        <v>71</v>
      </c>
      <c r="U345" s="47" t="s">
        <v>3038</v>
      </c>
      <c r="V345" s="47">
        <v>2025</v>
      </c>
      <c r="W345" s="47">
        <v>2025.01</v>
      </c>
      <c r="X345" s="47">
        <v>2025.12</v>
      </c>
      <c r="Y345" s="49">
        <v>150</v>
      </c>
      <c r="Z345" s="49">
        <v>150</v>
      </c>
      <c r="AA345" s="49">
        <v>0</v>
      </c>
      <c r="AB345" s="49">
        <v>0</v>
      </c>
      <c r="AC345" s="49">
        <v>0</v>
      </c>
      <c r="AD345" s="49">
        <v>1316</v>
      </c>
      <c r="AE345" s="49">
        <v>105</v>
      </c>
      <c r="AF345" s="49" t="s">
        <v>72</v>
      </c>
      <c r="AG345" s="49" t="s">
        <v>72</v>
      </c>
      <c r="AH345" s="49"/>
      <c r="AI345" s="49" t="s">
        <v>73</v>
      </c>
      <c r="AJ345" s="49" t="s">
        <v>72</v>
      </c>
      <c r="AK345" s="49" t="s">
        <v>73</v>
      </c>
      <c r="AL345" s="49" t="s">
        <v>2711</v>
      </c>
      <c r="AM345" s="49" t="s">
        <v>73</v>
      </c>
      <c r="AN345" s="49" t="s">
        <v>2154</v>
      </c>
      <c r="AO345" s="58" t="s">
        <v>3047</v>
      </c>
      <c r="AP345" s="88">
        <v>17782094110</v>
      </c>
    </row>
    <row r="346" s="25" customFormat="1" ht="17" customHeight="1" spans="1:42">
      <c r="A346" s="47">
        <v>340</v>
      </c>
      <c r="B346" s="48" t="s">
        <v>3048</v>
      </c>
      <c r="C346" s="49" t="s">
        <v>54</v>
      </c>
      <c r="D346" s="49" t="s">
        <v>180</v>
      </c>
      <c r="E346" s="49" t="s">
        <v>181</v>
      </c>
      <c r="F346" s="48" t="s">
        <v>3049</v>
      </c>
      <c r="G346" s="49" t="s">
        <v>58</v>
      </c>
      <c r="H346" s="49" t="s">
        <v>3041</v>
      </c>
      <c r="I346" s="49" t="s">
        <v>3050</v>
      </c>
      <c r="J346" s="49" t="s">
        <v>2377</v>
      </c>
      <c r="K346" s="49" t="s">
        <v>3049</v>
      </c>
      <c r="L346" s="49" t="s">
        <v>3049</v>
      </c>
      <c r="M346" s="64" t="s">
        <v>1425</v>
      </c>
      <c r="N346" s="64" t="s">
        <v>214</v>
      </c>
      <c r="O346" s="64" t="s">
        <v>3051</v>
      </c>
      <c r="P346" s="49" t="s">
        <v>3052</v>
      </c>
      <c r="Q346" s="49" t="s">
        <v>2790</v>
      </c>
      <c r="R346" s="49" t="s">
        <v>859</v>
      </c>
      <c r="S346" s="70" t="s">
        <v>70</v>
      </c>
      <c r="T346" s="47" t="s">
        <v>71</v>
      </c>
      <c r="U346" s="47" t="s">
        <v>3038</v>
      </c>
      <c r="V346" s="47">
        <v>2025</v>
      </c>
      <c r="W346" s="47">
        <v>2025.01</v>
      </c>
      <c r="X346" s="47">
        <v>2025.12</v>
      </c>
      <c r="Y346" s="49">
        <v>40</v>
      </c>
      <c r="Z346" s="49">
        <v>40</v>
      </c>
      <c r="AA346" s="49">
        <v>0</v>
      </c>
      <c r="AB346" s="49">
        <v>0</v>
      </c>
      <c r="AC346" s="49">
        <v>0</v>
      </c>
      <c r="AD346" s="49">
        <v>20</v>
      </c>
      <c r="AE346" s="49">
        <v>3</v>
      </c>
      <c r="AF346" s="49" t="s">
        <v>72</v>
      </c>
      <c r="AG346" s="49" t="s">
        <v>72</v>
      </c>
      <c r="AH346" s="49"/>
      <c r="AI346" s="49" t="s">
        <v>73</v>
      </c>
      <c r="AJ346" s="49" t="s">
        <v>72</v>
      </c>
      <c r="AK346" s="49" t="s">
        <v>72</v>
      </c>
      <c r="AL346" s="49"/>
      <c r="AM346" s="49" t="s">
        <v>72</v>
      </c>
      <c r="AN346" s="49"/>
      <c r="AO346" s="58" t="s">
        <v>3047</v>
      </c>
      <c r="AP346" s="88">
        <v>17782094110</v>
      </c>
    </row>
    <row r="347" s="25" customFormat="1" ht="17" customHeight="1" spans="1:42">
      <c r="A347" s="47">
        <v>341</v>
      </c>
      <c r="B347" s="48" t="s">
        <v>3053</v>
      </c>
      <c r="C347" s="49" t="s">
        <v>54</v>
      </c>
      <c r="D347" s="49" t="s">
        <v>299</v>
      </c>
      <c r="E347" s="49" t="s">
        <v>300</v>
      </c>
      <c r="F347" s="48" t="s">
        <v>3054</v>
      </c>
      <c r="G347" s="49" t="s">
        <v>550</v>
      </c>
      <c r="H347" s="49" t="s">
        <v>3055</v>
      </c>
      <c r="I347" s="49" t="s">
        <v>3056</v>
      </c>
      <c r="J347" s="49" t="s">
        <v>2377</v>
      </c>
      <c r="K347" s="49" t="s">
        <v>3057</v>
      </c>
      <c r="L347" s="49" t="s">
        <v>3054</v>
      </c>
      <c r="M347" s="64" t="s">
        <v>1425</v>
      </c>
      <c r="N347" s="64" t="s">
        <v>214</v>
      </c>
      <c r="O347" s="64" t="s">
        <v>3058</v>
      </c>
      <c r="P347" s="49" t="s">
        <v>1036</v>
      </c>
      <c r="Q347" s="49" t="s">
        <v>3059</v>
      </c>
      <c r="R347" s="49" t="s">
        <v>3060</v>
      </c>
      <c r="S347" s="70" t="s">
        <v>70</v>
      </c>
      <c r="T347" s="49" t="s">
        <v>295</v>
      </c>
      <c r="U347" s="47" t="s">
        <v>3038</v>
      </c>
      <c r="V347" s="47">
        <v>2025</v>
      </c>
      <c r="W347" s="47">
        <v>2025.01</v>
      </c>
      <c r="X347" s="47">
        <v>2025.12</v>
      </c>
      <c r="Y347" s="49">
        <v>15</v>
      </c>
      <c r="Z347" s="49">
        <v>15</v>
      </c>
      <c r="AA347" s="49">
        <v>0</v>
      </c>
      <c r="AB347" s="49">
        <v>0</v>
      </c>
      <c r="AC347" s="49">
        <v>0</v>
      </c>
      <c r="AD347" s="49">
        <v>500</v>
      </c>
      <c r="AE347" s="49">
        <v>23</v>
      </c>
      <c r="AF347" s="49" t="s">
        <v>72</v>
      </c>
      <c r="AG347" s="49" t="s">
        <v>72</v>
      </c>
      <c r="AH347" s="49"/>
      <c r="AI347" s="49" t="s">
        <v>73</v>
      </c>
      <c r="AJ347" s="49" t="s">
        <v>72</v>
      </c>
      <c r="AK347" s="49" t="s">
        <v>72</v>
      </c>
      <c r="AL347" s="49"/>
      <c r="AM347" s="49" t="s">
        <v>72</v>
      </c>
      <c r="AN347" s="49"/>
      <c r="AO347" s="58" t="s">
        <v>3047</v>
      </c>
      <c r="AP347" s="88">
        <v>17782094110</v>
      </c>
    </row>
    <row r="348" s="25" customFormat="1" ht="17" customHeight="1" spans="1:42">
      <c r="A348" s="47">
        <v>342</v>
      </c>
      <c r="B348" s="48" t="s">
        <v>3061</v>
      </c>
      <c r="C348" s="49" t="s">
        <v>54</v>
      </c>
      <c r="D348" s="49" t="s">
        <v>299</v>
      </c>
      <c r="E348" s="49" t="s">
        <v>300</v>
      </c>
      <c r="F348" s="48" t="s">
        <v>3062</v>
      </c>
      <c r="G348" s="49" t="s">
        <v>58</v>
      </c>
      <c r="H348" s="49" t="s">
        <v>3063</v>
      </c>
      <c r="I348" s="49" t="s">
        <v>3064</v>
      </c>
      <c r="J348" s="49" t="s">
        <v>553</v>
      </c>
      <c r="K348" s="49" t="s">
        <v>3064</v>
      </c>
      <c r="L348" s="49" t="s">
        <v>3065</v>
      </c>
      <c r="M348" s="64" t="s">
        <v>1425</v>
      </c>
      <c r="N348" s="64" t="s">
        <v>214</v>
      </c>
      <c r="O348" s="64" t="s">
        <v>3066</v>
      </c>
      <c r="P348" s="49" t="s">
        <v>2025</v>
      </c>
      <c r="Q348" s="49" t="s">
        <v>3067</v>
      </c>
      <c r="R348" s="49" t="s">
        <v>859</v>
      </c>
      <c r="S348" s="70" t="s">
        <v>70</v>
      </c>
      <c r="T348" s="47" t="s">
        <v>71</v>
      </c>
      <c r="U348" s="47" t="s">
        <v>3038</v>
      </c>
      <c r="V348" s="47">
        <v>2025</v>
      </c>
      <c r="W348" s="47">
        <v>2025.01</v>
      </c>
      <c r="X348" s="47">
        <v>2025.12</v>
      </c>
      <c r="Y348" s="49">
        <v>16</v>
      </c>
      <c r="Z348" s="49">
        <v>16</v>
      </c>
      <c r="AA348" s="49">
        <v>0</v>
      </c>
      <c r="AB348" s="49">
        <v>0</v>
      </c>
      <c r="AC348" s="49"/>
      <c r="AD348" s="49">
        <v>22</v>
      </c>
      <c r="AE348" s="49">
        <v>9</v>
      </c>
      <c r="AF348" s="49" t="s">
        <v>72</v>
      </c>
      <c r="AG348" s="49" t="s">
        <v>72</v>
      </c>
      <c r="AH348" s="49" t="s">
        <v>72</v>
      </c>
      <c r="AI348" s="49" t="s">
        <v>73</v>
      </c>
      <c r="AJ348" s="49" t="s">
        <v>72</v>
      </c>
      <c r="AK348" s="49" t="s">
        <v>72</v>
      </c>
      <c r="AL348" s="49" t="s">
        <v>72</v>
      </c>
      <c r="AM348" s="49" t="s">
        <v>73</v>
      </c>
      <c r="AN348" s="49" t="s">
        <v>72</v>
      </c>
      <c r="AO348" s="58" t="s">
        <v>3068</v>
      </c>
      <c r="AP348" s="88">
        <v>15320721105</v>
      </c>
    </row>
    <row r="349" s="25" customFormat="1" ht="17" customHeight="1" spans="1:42">
      <c r="A349" s="47">
        <v>343</v>
      </c>
      <c r="B349" s="48" t="s">
        <v>3069</v>
      </c>
      <c r="C349" s="49" t="s">
        <v>54</v>
      </c>
      <c r="D349" s="49" t="s">
        <v>299</v>
      </c>
      <c r="E349" s="49" t="s">
        <v>300</v>
      </c>
      <c r="F349" s="48" t="s">
        <v>3062</v>
      </c>
      <c r="G349" s="49" t="s">
        <v>58</v>
      </c>
      <c r="H349" s="49" t="s">
        <v>3070</v>
      </c>
      <c r="I349" s="49" t="s">
        <v>3071</v>
      </c>
      <c r="J349" s="49" t="s">
        <v>553</v>
      </c>
      <c r="K349" s="49" t="s">
        <v>3071</v>
      </c>
      <c r="L349" s="49" t="s">
        <v>3072</v>
      </c>
      <c r="M349" s="64" t="s">
        <v>1425</v>
      </c>
      <c r="N349" s="64" t="s">
        <v>214</v>
      </c>
      <c r="O349" s="64" t="s">
        <v>3066</v>
      </c>
      <c r="P349" s="49" t="s">
        <v>2025</v>
      </c>
      <c r="Q349" s="49" t="s">
        <v>3073</v>
      </c>
      <c r="R349" s="49" t="s">
        <v>859</v>
      </c>
      <c r="S349" s="70" t="s">
        <v>70</v>
      </c>
      <c r="T349" s="47" t="s">
        <v>71</v>
      </c>
      <c r="U349" s="47" t="s">
        <v>3038</v>
      </c>
      <c r="V349" s="47">
        <v>2025</v>
      </c>
      <c r="W349" s="47">
        <v>2025.01</v>
      </c>
      <c r="X349" s="47">
        <v>2025.12</v>
      </c>
      <c r="Y349" s="49">
        <v>16</v>
      </c>
      <c r="Z349" s="49">
        <v>16</v>
      </c>
      <c r="AA349" s="49"/>
      <c r="AB349" s="49"/>
      <c r="AC349" s="49"/>
      <c r="AD349" s="49">
        <v>24</v>
      </c>
      <c r="AE349" s="49">
        <v>10</v>
      </c>
      <c r="AF349" s="49" t="s">
        <v>72</v>
      </c>
      <c r="AG349" s="49" t="s">
        <v>72</v>
      </c>
      <c r="AH349" s="49" t="s">
        <v>72</v>
      </c>
      <c r="AI349" s="49" t="s">
        <v>73</v>
      </c>
      <c r="AJ349" s="49" t="s">
        <v>72</v>
      </c>
      <c r="AK349" s="49" t="s">
        <v>72</v>
      </c>
      <c r="AL349" s="49" t="s">
        <v>72</v>
      </c>
      <c r="AM349" s="49" t="s">
        <v>72</v>
      </c>
      <c r="AN349" s="49" t="s">
        <v>72</v>
      </c>
      <c r="AO349" s="58" t="s">
        <v>3068</v>
      </c>
      <c r="AP349" s="88">
        <v>15320721105</v>
      </c>
    </row>
    <row r="350" s="25" customFormat="1" ht="17" customHeight="1" spans="1:42">
      <c r="A350" s="47">
        <v>344</v>
      </c>
      <c r="B350" s="48" t="s">
        <v>3074</v>
      </c>
      <c r="C350" s="49" t="s">
        <v>266</v>
      </c>
      <c r="D350" s="49" t="s">
        <v>1928</v>
      </c>
      <c r="E350" s="49" t="s">
        <v>989</v>
      </c>
      <c r="F350" s="48" t="s">
        <v>3075</v>
      </c>
      <c r="G350" s="49" t="s">
        <v>58</v>
      </c>
      <c r="H350" s="49" t="s">
        <v>3076</v>
      </c>
      <c r="I350" s="49" t="s">
        <v>3075</v>
      </c>
      <c r="J350" s="49" t="s">
        <v>553</v>
      </c>
      <c r="K350" s="49" t="s">
        <v>3075</v>
      </c>
      <c r="L350" s="49" t="s">
        <v>64</v>
      </c>
      <c r="M350" s="64" t="s">
        <v>1425</v>
      </c>
      <c r="N350" s="64" t="s">
        <v>214</v>
      </c>
      <c r="O350" s="64" t="s">
        <v>3077</v>
      </c>
      <c r="P350" s="49" t="s">
        <v>3078</v>
      </c>
      <c r="Q350" s="49" t="s">
        <v>3079</v>
      </c>
      <c r="R350" s="49" t="s">
        <v>859</v>
      </c>
      <c r="S350" s="70" t="s">
        <v>70</v>
      </c>
      <c r="T350" s="49" t="s">
        <v>374</v>
      </c>
      <c r="U350" s="47" t="s">
        <v>3038</v>
      </c>
      <c r="V350" s="47">
        <v>2025</v>
      </c>
      <c r="W350" s="47">
        <v>2025.01</v>
      </c>
      <c r="X350" s="47">
        <v>2025.12</v>
      </c>
      <c r="Y350" s="49">
        <v>137.5</v>
      </c>
      <c r="Z350" s="49">
        <v>137.5</v>
      </c>
      <c r="AA350" s="49"/>
      <c r="AB350" s="49"/>
      <c r="AC350" s="49"/>
      <c r="AD350" s="49">
        <v>50</v>
      </c>
      <c r="AE350" s="49">
        <v>12</v>
      </c>
      <c r="AF350" s="49" t="s">
        <v>72</v>
      </c>
      <c r="AG350" s="49" t="s">
        <v>72</v>
      </c>
      <c r="AH350" s="49" t="s">
        <v>72</v>
      </c>
      <c r="AI350" s="49" t="s">
        <v>73</v>
      </c>
      <c r="AJ350" s="49" t="s">
        <v>73</v>
      </c>
      <c r="AK350" s="49" t="s">
        <v>72</v>
      </c>
      <c r="AL350" s="49" t="s">
        <v>72</v>
      </c>
      <c r="AM350" s="49" t="s">
        <v>72</v>
      </c>
      <c r="AN350" s="49" t="s">
        <v>72</v>
      </c>
      <c r="AO350" s="58" t="s">
        <v>3080</v>
      </c>
      <c r="AP350" s="88">
        <v>18996518505</v>
      </c>
    </row>
    <row r="351" s="25" customFormat="1" ht="17" customHeight="1" spans="1:42">
      <c r="A351" s="47">
        <v>345</v>
      </c>
      <c r="B351" s="48" t="s">
        <v>3081</v>
      </c>
      <c r="C351" s="49" t="s">
        <v>54</v>
      </c>
      <c r="D351" s="49" t="s">
        <v>180</v>
      </c>
      <c r="E351" s="49" t="s">
        <v>3082</v>
      </c>
      <c r="F351" s="48" t="s">
        <v>3083</v>
      </c>
      <c r="G351" s="49" t="s">
        <v>58</v>
      </c>
      <c r="H351" s="49" t="s">
        <v>3084</v>
      </c>
      <c r="I351" s="49" t="s">
        <v>3085</v>
      </c>
      <c r="J351" s="49" t="s">
        <v>3086</v>
      </c>
      <c r="K351" s="49" t="s">
        <v>3087</v>
      </c>
      <c r="L351" s="49" t="s">
        <v>3083</v>
      </c>
      <c r="M351" s="64" t="s">
        <v>1425</v>
      </c>
      <c r="N351" s="64" t="s">
        <v>214</v>
      </c>
      <c r="O351" s="64" t="s">
        <v>3088</v>
      </c>
      <c r="P351" s="49" t="s">
        <v>3089</v>
      </c>
      <c r="Q351" s="49" t="s">
        <v>3085</v>
      </c>
      <c r="R351" s="49" t="s">
        <v>1384</v>
      </c>
      <c r="S351" s="70" t="s">
        <v>1611</v>
      </c>
      <c r="T351" s="49" t="s">
        <v>85</v>
      </c>
      <c r="U351" s="47" t="s">
        <v>3038</v>
      </c>
      <c r="V351" s="47">
        <v>2025</v>
      </c>
      <c r="W351" s="47">
        <v>2025.01</v>
      </c>
      <c r="X351" s="47">
        <v>2025.12</v>
      </c>
      <c r="Y351" s="49">
        <v>42</v>
      </c>
      <c r="Z351" s="49">
        <v>42</v>
      </c>
      <c r="AA351" s="49">
        <v>0</v>
      </c>
      <c r="AB351" s="49">
        <v>0</v>
      </c>
      <c r="AC351" s="49">
        <v>0</v>
      </c>
      <c r="AD351" s="49">
        <v>3184</v>
      </c>
      <c r="AE351" s="49">
        <v>293</v>
      </c>
      <c r="AF351" s="49" t="s">
        <v>72</v>
      </c>
      <c r="AG351" s="49" t="s">
        <v>72</v>
      </c>
      <c r="AH351" s="49"/>
      <c r="AI351" s="49" t="s">
        <v>73</v>
      </c>
      <c r="AJ351" s="49" t="s">
        <v>73</v>
      </c>
      <c r="AK351" s="49" t="s">
        <v>73</v>
      </c>
      <c r="AL351" s="49" t="s">
        <v>3090</v>
      </c>
      <c r="AM351" s="49" t="s">
        <v>73</v>
      </c>
      <c r="AN351" s="49" t="s">
        <v>3091</v>
      </c>
      <c r="AO351" s="58" t="s">
        <v>3092</v>
      </c>
      <c r="AP351" s="88">
        <v>18996518512</v>
      </c>
    </row>
    <row r="352" s="25" customFormat="1" ht="17" customHeight="1" spans="1:42">
      <c r="A352" s="47">
        <v>346</v>
      </c>
      <c r="B352" s="48" t="s">
        <v>3093</v>
      </c>
      <c r="C352" s="49" t="s">
        <v>54</v>
      </c>
      <c r="D352" s="49" t="s">
        <v>299</v>
      </c>
      <c r="E352" s="49" t="s">
        <v>610</v>
      </c>
      <c r="F352" s="48" t="s">
        <v>3094</v>
      </c>
      <c r="G352" s="49" t="s">
        <v>679</v>
      </c>
      <c r="H352" s="49" t="s">
        <v>3084</v>
      </c>
      <c r="I352" s="49" t="s">
        <v>3095</v>
      </c>
      <c r="J352" s="49" t="s">
        <v>3096</v>
      </c>
      <c r="K352" s="49" t="s">
        <v>3097</v>
      </c>
      <c r="L352" s="49" t="s">
        <v>3098</v>
      </c>
      <c r="M352" s="64" t="s">
        <v>1425</v>
      </c>
      <c r="N352" s="64" t="s">
        <v>214</v>
      </c>
      <c r="O352" s="64" t="s">
        <v>3099</v>
      </c>
      <c r="P352" s="49" t="s">
        <v>3100</v>
      </c>
      <c r="Q352" s="49" t="s">
        <v>3097</v>
      </c>
      <c r="R352" s="49" t="s">
        <v>859</v>
      </c>
      <c r="S352" s="70" t="s">
        <v>1611</v>
      </c>
      <c r="T352" s="47" t="s">
        <v>71</v>
      </c>
      <c r="U352" s="47" t="s">
        <v>3038</v>
      </c>
      <c r="V352" s="47">
        <v>2025</v>
      </c>
      <c r="W352" s="47">
        <v>2025.01</v>
      </c>
      <c r="X352" s="47">
        <v>2025.12</v>
      </c>
      <c r="Y352" s="49">
        <v>20</v>
      </c>
      <c r="Z352" s="49">
        <v>20</v>
      </c>
      <c r="AA352" s="49">
        <v>0</v>
      </c>
      <c r="AB352" s="49">
        <v>0</v>
      </c>
      <c r="AC352" s="49">
        <v>0</v>
      </c>
      <c r="AD352" s="49">
        <v>2163</v>
      </c>
      <c r="AE352" s="49">
        <v>216</v>
      </c>
      <c r="AF352" s="49" t="s">
        <v>72</v>
      </c>
      <c r="AG352" s="49" t="s">
        <v>72</v>
      </c>
      <c r="AH352" s="49" t="s">
        <v>73</v>
      </c>
      <c r="AI352" s="49" t="s">
        <v>73</v>
      </c>
      <c r="AJ352" s="49" t="s">
        <v>73</v>
      </c>
      <c r="AK352" s="49" t="s">
        <v>72</v>
      </c>
      <c r="AL352" s="49" t="s">
        <v>72</v>
      </c>
      <c r="AM352" s="49" t="s">
        <v>72</v>
      </c>
      <c r="AN352" s="49" t="s">
        <v>72</v>
      </c>
      <c r="AO352" s="58" t="s">
        <v>3092</v>
      </c>
      <c r="AP352" s="88">
        <v>18996518512</v>
      </c>
    </row>
    <row r="353" s="29" customFormat="1" ht="17" customHeight="1" spans="1:42">
      <c r="A353" s="47">
        <v>347</v>
      </c>
      <c r="B353" s="48" t="s">
        <v>3101</v>
      </c>
      <c r="C353" s="49" t="s">
        <v>54</v>
      </c>
      <c r="D353" s="49"/>
      <c r="E353" s="49" t="s">
        <v>181</v>
      </c>
      <c r="F353" s="49" t="s">
        <v>3102</v>
      </c>
      <c r="G353" s="49" t="s">
        <v>58</v>
      </c>
      <c r="H353" s="49" t="s">
        <v>3084</v>
      </c>
      <c r="I353" s="49" t="s">
        <v>3103</v>
      </c>
      <c r="J353" s="49" t="s">
        <v>553</v>
      </c>
      <c r="K353" s="49" t="s">
        <v>3102</v>
      </c>
      <c r="L353" s="49" t="s">
        <v>3104</v>
      </c>
      <c r="M353" s="49" t="s">
        <v>1425</v>
      </c>
      <c r="N353" s="49" t="s">
        <v>214</v>
      </c>
      <c r="O353" s="49" t="s">
        <v>3105</v>
      </c>
      <c r="P353" s="49" t="s">
        <v>2025</v>
      </c>
      <c r="Q353" s="49" t="s">
        <v>3106</v>
      </c>
      <c r="R353" s="49" t="s">
        <v>859</v>
      </c>
      <c r="S353" s="112" t="s">
        <v>1611</v>
      </c>
      <c r="T353" s="47" t="s">
        <v>71</v>
      </c>
      <c r="U353" s="47" t="s">
        <v>3038</v>
      </c>
      <c r="V353" s="49">
        <v>2025</v>
      </c>
      <c r="W353" s="49">
        <v>2025.01</v>
      </c>
      <c r="X353" s="49">
        <v>2025.12</v>
      </c>
      <c r="Y353" s="49">
        <v>13.6</v>
      </c>
      <c r="Z353" s="49">
        <v>13.6</v>
      </c>
      <c r="AA353" s="49">
        <v>0</v>
      </c>
      <c r="AB353" s="49">
        <v>0</v>
      </c>
      <c r="AC353" s="49">
        <v>0</v>
      </c>
      <c r="AD353" s="49">
        <v>13</v>
      </c>
      <c r="AE353" s="49">
        <v>3</v>
      </c>
      <c r="AF353" s="49" t="s">
        <v>72</v>
      </c>
      <c r="AG353" s="49" t="s">
        <v>72</v>
      </c>
      <c r="AH353" s="49"/>
      <c r="AI353" s="49" t="s">
        <v>73</v>
      </c>
      <c r="AJ353" s="49" t="s">
        <v>73</v>
      </c>
      <c r="AK353" s="49" t="s">
        <v>72</v>
      </c>
      <c r="AL353" s="49" t="s">
        <v>72</v>
      </c>
      <c r="AM353" s="49" t="s">
        <v>72</v>
      </c>
      <c r="AN353" s="49" t="s">
        <v>72</v>
      </c>
      <c r="AO353" s="49" t="s">
        <v>3092</v>
      </c>
      <c r="AP353" s="49">
        <v>18996518512</v>
      </c>
    </row>
    <row r="354" s="29" customFormat="1" ht="17" customHeight="1" spans="1:42">
      <c r="A354" s="47">
        <v>348</v>
      </c>
      <c r="B354" s="48" t="s">
        <v>3107</v>
      </c>
      <c r="C354" s="49" t="s">
        <v>54</v>
      </c>
      <c r="D354" s="49"/>
      <c r="E354" s="49" t="s">
        <v>181</v>
      </c>
      <c r="F354" s="49" t="s">
        <v>3108</v>
      </c>
      <c r="G354" s="49" t="s">
        <v>58</v>
      </c>
      <c r="H354" s="49" t="s">
        <v>3084</v>
      </c>
      <c r="I354" s="49" t="s">
        <v>3109</v>
      </c>
      <c r="J354" s="49" t="s">
        <v>553</v>
      </c>
      <c r="K354" s="49" t="s">
        <v>3108</v>
      </c>
      <c r="L354" s="49" t="s">
        <v>3110</v>
      </c>
      <c r="M354" s="49" t="s">
        <v>1425</v>
      </c>
      <c r="N354" s="49" t="s">
        <v>214</v>
      </c>
      <c r="O354" s="49" t="s">
        <v>3111</v>
      </c>
      <c r="P354" s="49" t="s">
        <v>2025</v>
      </c>
      <c r="Q354" s="49" t="s">
        <v>3112</v>
      </c>
      <c r="R354" s="49" t="s">
        <v>859</v>
      </c>
      <c r="S354" s="112" t="s">
        <v>1611</v>
      </c>
      <c r="T354" s="47" t="s">
        <v>71</v>
      </c>
      <c r="U354" s="47" t="s">
        <v>3038</v>
      </c>
      <c r="V354" s="49">
        <v>2025</v>
      </c>
      <c r="W354" s="49">
        <v>2025.01</v>
      </c>
      <c r="X354" s="49">
        <v>2025.12</v>
      </c>
      <c r="Y354" s="49">
        <v>12.8</v>
      </c>
      <c r="Z354" s="49">
        <v>12.8</v>
      </c>
      <c r="AA354" s="49">
        <v>0</v>
      </c>
      <c r="AB354" s="49">
        <v>0</v>
      </c>
      <c r="AC354" s="49">
        <v>0</v>
      </c>
      <c r="AD354" s="49">
        <v>12</v>
      </c>
      <c r="AE354" s="49">
        <v>5</v>
      </c>
      <c r="AF354" s="49" t="s">
        <v>72</v>
      </c>
      <c r="AG354" s="49" t="s">
        <v>72</v>
      </c>
      <c r="AH354" s="49"/>
      <c r="AI354" s="47" t="s">
        <v>73</v>
      </c>
      <c r="AJ354" s="49" t="s">
        <v>73</v>
      </c>
      <c r="AK354" s="49" t="s">
        <v>72</v>
      </c>
      <c r="AL354" s="49" t="s">
        <v>72</v>
      </c>
      <c r="AM354" s="49" t="s">
        <v>72</v>
      </c>
      <c r="AN354" s="49" t="s">
        <v>72</v>
      </c>
      <c r="AO354" s="49" t="s">
        <v>3092</v>
      </c>
      <c r="AP354" s="49">
        <v>18996518512</v>
      </c>
    </row>
    <row r="355" s="29" customFormat="1" ht="17" customHeight="1" spans="1:42">
      <c r="A355" s="47">
        <v>349</v>
      </c>
      <c r="B355" s="48" t="s">
        <v>3113</v>
      </c>
      <c r="C355" s="49" t="s">
        <v>54</v>
      </c>
      <c r="D355" s="49"/>
      <c r="E355" s="49" t="s">
        <v>181</v>
      </c>
      <c r="F355" s="49" t="s">
        <v>3114</v>
      </c>
      <c r="G355" s="49" t="s">
        <v>58</v>
      </c>
      <c r="H355" s="49" t="s">
        <v>3084</v>
      </c>
      <c r="I355" s="49" t="s">
        <v>3109</v>
      </c>
      <c r="J355" s="49" t="s">
        <v>553</v>
      </c>
      <c r="K355" s="49" t="s">
        <v>3114</v>
      </c>
      <c r="L355" s="49" t="s">
        <v>3115</v>
      </c>
      <c r="M355" s="49" t="s">
        <v>1425</v>
      </c>
      <c r="N355" s="49" t="s">
        <v>214</v>
      </c>
      <c r="O355" s="49" t="s">
        <v>3116</v>
      </c>
      <c r="P355" s="49" t="s">
        <v>2025</v>
      </c>
      <c r="Q355" s="49" t="s">
        <v>3112</v>
      </c>
      <c r="R355" s="49" t="s">
        <v>859</v>
      </c>
      <c r="S355" s="112" t="s">
        <v>1611</v>
      </c>
      <c r="T355" s="47" t="s">
        <v>71</v>
      </c>
      <c r="U355" s="47" t="s">
        <v>3038</v>
      </c>
      <c r="V355" s="49">
        <v>2025</v>
      </c>
      <c r="W355" s="49">
        <v>2025.01</v>
      </c>
      <c r="X355" s="49">
        <v>2025.12</v>
      </c>
      <c r="Y355" s="49">
        <v>13.2</v>
      </c>
      <c r="Z355" s="49">
        <v>13.2</v>
      </c>
      <c r="AA355" s="49">
        <v>0</v>
      </c>
      <c r="AB355" s="49">
        <v>0</v>
      </c>
      <c r="AC355" s="49">
        <v>0</v>
      </c>
      <c r="AD355" s="49">
        <v>156</v>
      </c>
      <c r="AE355" s="49">
        <v>13</v>
      </c>
      <c r="AF355" s="49" t="s">
        <v>72</v>
      </c>
      <c r="AG355" s="49" t="s">
        <v>72</v>
      </c>
      <c r="AH355" s="49"/>
      <c r="AI355" s="49" t="s">
        <v>73</v>
      </c>
      <c r="AJ355" s="49" t="s">
        <v>73</v>
      </c>
      <c r="AK355" s="49" t="s">
        <v>72</v>
      </c>
      <c r="AL355" s="49" t="s">
        <v>72</v>
      </c>
      <c r="AM355" s="49" t="s">
        <v>72</v>
      </c>
      <c r="AN355" s="49" t="s">
        <v>72</v>
      </c>
      <c r="AO355" s="49" t="s">
        <v>3092</v>
      </c>
      <c r="AP355" s="49">
        <v>18996518512</v>
      </c>
    </row>
    <row r="356" s="25" customFormat="1" ht="17" customHeight="1" spans="1:42">
      <c r="A356" s="47">
        <v>350</v>
      </c>
      <c r="B356" s="48" t="s">
        <v>3117</v>
      </c>
      <c r="C356" s="49" t="s">
        <v>54</v>
      </c>
      <c r="D356" s="49" t="s">
        <v>180</v>
      </c>
      <c r="E356" s="49" t="s">
        <v>181</v>
      </c>
      <c r="F356" s="48" t="s">
        <v>3118</v>
      </c>
      <c r="G356" s="49" t="s">
        <v>58</v>
      </c>
      <c r="H356" s="49" t="s">
        <v>3119</v>
      </c>
      <c r="I356" s="49" t="s">
        <v>3120</v>
      </c>
      <c r="J356" s="49" t="s">
        <v>3121</v>
      </c>
      <c r="K356" s="49" t="s">
        <v>3122</v>
      </c>
      <c r="L356" s="49" t="s">
        <v>3123</v>
      </c>
      <c r="M356" s="64" t="s">
        <v>64</v>
      </c>
      <c r="N356" s="64" t="s">
        <v>65</v>
      </c>
      <c r="O356" s="64" t="s">
        <v>3124</v>
      </c>
      <c r="P356" s="49" t="s">
        <v>3125</v>
      </c>
      <c r="Q356" s="49" t="s">
        <v>3126</v>
      </c>
      <c r="R356" s="49" t="s">
        <v>372</v>
      </c>
      <c r="S356" s="70" t="s">
        <v>70</v>
      </c>
      <c r="T356" s="47" t="s">
        <v>71</v>
      </c>
      <c r="U356" s="47" t="s">
        <v>3127</v>
      </c>
      <c r="V356" s="47">
        <v>2025</v>
      </c>
      <c r="W356" s="47">
        <v>2025.01</v>
      </c>
      <c r="X356" s="47">
        <v>2025.12</v>
      </c>
      <c r="Y356" s="49">
        <v>320</v>
      </c>
      <c r="Z356" s="49">
        <v>160</v>
      </c>
      <c r="AA356" s="49">
        <v>0</v>
      </c>
      <c r="AB356" s="49">
        <v>0</v>
      </c>
      <c r="AC356" s="49">
        <v>160</v>
      </c>
      <c r="AD356" s="49">
        <v>3240</v>
      </c>
      <c r="AE356" s="49">
        <v>1608</v>
      </c>
      <c r="AF356" s="49" t="s">
        <v>72</v>
      </c>
      <c r="AG356" s="49" t="s">
        <v>72</v>
      </c>
      <c r="AH356" s="49"/>
      <c r="AI356" s="49" t="s">
        <v>73</v>
      </c>
      <c r="AJ356" s="49" t="s">
        <v>72</v>
      </c>
      <c r="AK356" s="49" t="s">
        <v>72</v>
      </c>
      <c r="AL356" s="49" t="s">
        <v>72</v>
      </c>
      <c r="AM356" s="49" t="s">
        <v>73</v>
      </c>
      <c r="AN356" s="49" t="s">
        <v>3128</v>
      </c>
      <c r="AO356" s="58" t="s">
        <v>3129</v>
      </c>
      <c r="AP356" s="88">
        <v>15178939510</v>
      </c>
    </row>
    <row r="357" s="25" customFormat="1" ht="17" customHeight="1" spans="1:42">
      <c r="A357" s="47">
        <v>351</v>
      </c>
      <c r="B357" s="48" t="s">
        <v>3130</v>
      </c>
      <c r="C357" s="49" t="s">
        <v>54</v>
      </c>
      <c r="D357" s="49" t="s">
        <v>180</v>
      </c>
      <c r="E357" s="49" t="s">
        <v>378</v>
      </c>
      <c r="F357" s="48" t="s">
        <v>3131</v>
      </c>
      <c r="G357" s="49" t="s">
        <v>58</v>
      </c>
      <c r="H357" s="49" t="s">
        <v>3132</v>
      </c>
      <c r="I357" s="49" t="s">
        <v>3133</v>
      </c>
      <c r="J357" s="49" t="s">
        <v>3134</v>
      </c>
      <c r="K357" s="49" t="s">
        <v>3131</v>
      </c>
      <c r="L357" s="49" t="s">
        <v>3131</v>
      </c>
      <c r="M357" s="64" t="s">
        <v>64</v>
      </c>
      <c r="N357" s="64" t="s">
        <v>65</v>
      </c>
      <c r="O357" s="64" t="s">
        <v>3135</v>
      </c>
      <c r="P357" s="49" t="s">
        <v>3136</v>
      </c>
      <c r="Q357" s="49" t="s">
        <v>3137</v>
      </c>
      <c r="R357" s="49" t="s">
        <v>246</v>
      </c>
      <c r="S357" s="70" t="s">
        <v>70</v>
      </c>
      <c r="T357" s="47" t="s">
        <v>71</v>
      </c>
      <c r="U357" s="47" t="s">
        <v>3127</v>
      </c>
      <c r="V357" s="47">
        <v>2025</v>
      </c>
      <c r="W357" s="47">
        <v>2025.01</v>
      </c>
      <c r="X357" s="47">
        <v>2025.12</v>
      </c>
      <c r="Y357" s="49">
        <v>212</v>
      </c>
      <c r="Z357" s="49">
        <v>106</v>
      </c>
      <c r="AA357" s="49">
        <v>0</v>
      </c>
      <c r="AB357" s="49">
        <v>0</v>
      </c>
      <c r="AC357" s="49">
        <v>106</v>
      </c>
      <c r="AD357" s="49">
        <v>92</v>
      </c>
      <c r="AE357" s="49">
        <v>6</v>
      </c>
      <c r="AF357" s="49" t="s">
        <v>72</v>
      </c>
      <c r="AG357" s="49" t="s">
        <v>72</v>
      </c>
      <c r="AH357" s="49"/>
      <c r="AI357" s="49" t="s">
        <v>73</v>
      </c>
      <c r="AJ357" s="49" t="s">
        <v>72</v>
      </c>
      <c r="AK357" s="49" t="s">
        <v>72</v>
      </c>
      <c r="AL357" s="49" t="s">
        <v>72</v>
      </c>
      <c r="AM357" s="49" t="s">
        <v>73</v>
      </c>
      <c r="AN357" s="49" t="s">
        <v>3138</v>
      </c>
      <c r="AO357" s="58" t="s">
        <v>3129</v>
      </c>
      <c r="AP357" s="88">
        <v>15178939510</v>
      </c>
    </row>
    <row r="358" s="25" customFormat="1" ht="17" customHeight="1" spans="1:42">
      <c r="A358" s="47">
        <v>352</v>
      </c>
      <c r="B358" s="48" t="s">
        <v>3139</v>
      </c>
      <c r="C358" s="49" t="s">
        <v>54</v>
      </c>
      <c r="D358" s="49" t="s">
        <v>180</v>
      </c>
      <c r="E358" s="49" t="s">
        <v>378</v>
      </c>
      <c r="F358" s="48" t="s">
        <v>3140</v>
      </c>
      <c r="G358" s="49" t="s">
        <v>58</v>
      </c>
      <c r="H358" s="49" t="s">
        <v>3141</v>
      </c>
      <c r="I358" s="49" t="s">
        <v>3142</v>
      </c>
      <c r="J358" s="49" t="s">
        <v>3143</v>
      </c>
      <c r="K358" s="49" t="s">
        <v>3140</v>
      </c>
      <c r="L358" s="49" t="s">
        <v>3144</v>
      </c>
      <c r="M358" s="64" t="s">
        <v>64</v>
      </c>
      <c r="N358" s="64" t="s">
        <v>65</v>
      </c>
      <c r="O358" s="64" t="s">
        <v>3145</v>
      </c>
      <c r="P358" s="49" t="s">
        <v>3146</v>
      </c>
      <c r="Q358" s="49" t="s">
        <v>3147</v>
      </c>
      <c r="R358" s="49" t="s">
        <v>246</v>
      </c>
      <c r="S358" s="70" t="s">
        <v>70</v>
      </c>
      <c r="T358" s="47" t="s">
        <v>71</v>
      </c>
      <c r="U358" s="47" t="s">
        <v>3127</v>
      </c>
      <c r="V358" s="47">
        <v>2025</v>
      </c>
      <c r="W358" s="47">
        <v>2025.01</v>
      </c>
      <c r="X358" s="47">
        <v>2025.12</v>
      </c>
      <c r="Y358" s="49">
        <v>160</v>
      </c>
      <c r="Z358" s="49">
        <v>80</v>
      </c>
      <c r="AA358" s="49">
        <v>0</v>
      </c>
      <c r="AB358" s="49">
        <v>0</v>
      </c>
      <c r="AC358" s="49">
        <v>80</v>
      </c>
      <c r="AD358" s="49">
        <v>35</v>
      </c>
      <c r="AE358" s="49">
        <v>5</v>
      </c>
      <c r="AF358" s="49" t="s">
        <v>72</v>
      </c>
      <c r="AG358" s="49" t="s">
        <v>72</v>
      </c>
      <c r="AH358" s="49"/>
      <c r="AI358" s="49" t="s">
        <v>73</v>
      </c>
      <c r="AJ358" s="49" t="s">
        <v>72</v>
      </c>
      <c r="AK358" s="49" t="s">
        <v>72</v>
      </c>
      <c r="AL358" s="49" t="s">
        <v>72</v>
      </c>
      <c r="AM358" s="49" t="s">
        <v>73</v>
      </c>
      <c r="AN358" s="49" t="s">
        <v>3148</v>
      </c>
      <c r="AO358" s="58" t="s">
        <v>3129</v>
      </c>
      <c r="AP358" s="88">
        <v>15178939510</v>
      </c>
    </row>
    <row r="359" s="25" customFormat="1" ht="17" customHeight="1" spans="1:42">
      <c r="A359" s="47">
        <v>353</v>
      </c>
      <c r="B359" s="48" t="s">
        <v>3149</v>
      </c>
      <c r="C359" s="49" t="s">
        <v>54</v>
      </c>
      <c r="D359" s="49" t="s">
        <v>180</v>
      </c>
      <c r="E359" s="49" t="s">
        <v>181</v>
      </c>
      <c r="F359" s="48" t="s">
        <v>3150</v>
      </c>
      <c r="G359" s="49" t="s">
        <v>550</v>
      </c>
      <c r="H359" s="49" t="s">
        <v>3151</v>
      </c>
      <c r="I359" s="49" t="s">
        <v>3152</v>
      </c>
      <c r="J359" s="49" t="s">
        <v>1532</v>
      </c>
      <c r="K359" s="49" t="s">
        <v>3153</v>
      </c>
      <c r="L359" s="49" t="s">
        <v>3154</v>
      </c>
      <c r="M359" s="64" t="s">
        <v>725</v>
      </c>
      <c r="N359" s="64" t="s">
        <v>855</v>
      </c>
      <c r="O359" s="64" t="s">
        <v>3155</v>
      </c>
      <c r="P359" s="49" t="s">
        <v>3156</v>
      </c>
      <c r="Q359" s="49" t="s">
        <v>3157</v>
      </c>
      <c r="R359" s="49" t="s">
        <v>1537</v>
      </c>
      <c r="S359" s="70" t="s">
        <v>2537</v>
      </c>
      <c r="T359" s="47" t="s">
        <v>71</v>
      </c>
      <c r="U359" s="47" t="s">
        <v>3158</v>
      </c>
      <c r="V359" s="49">
        <v>2025</v>
      </c>
      <c r="W359" s="47">
        <v>2025.3</v>
      </c>
      <c r="X359" s="47">
        <v>2025.11</v>
      </c>
      <c r="Y359" s="49">
        <v>22</v>
      </c>
      <c r="Z359" s="49">
        <v>22</v>
      </c>
      <c r="AA359" s="49"/>
      <c r="AB359" s="49"/>
      <c r="AC359" s="49"/>
      <c r="AD359" s="49">
        <v>96</v>
      </c>
      <c r="AE359" s="49">
        <v>10</v>
      </c>
      <c r="AF359" s="49" t="s">
        <v>72</v>
      </c>
      <c r="AG359" s="49" t="s">
        <v>72</v>
      </c>
      <c r="AH359" s="49" t="s">
        <v>72</v>
      </c>
      <c r="AI359" s="49" t="s">
        <v>73</v>
      </c>
      <c r="AJ359" s="49" t="s">
        <v>72</v>
      </c>
      <c r="AK359" s="49" t="s">
        <v>72</v>
      </c>
      <c r="AL359" s="49" t="s">
        <v>173</v>
      </c>
      <c r="AM359" s="49" t="s">
        <v>72</v>
      </c>
      <c r="AN359" s="49" t="s">
        <v>173</v>
      </c>
      <c r="AO359" s="58" t="s">
        <v>3159</v>
      </c>
      <c r="AP359" s="88">
        <v>15826152266</v>
      </c>
    </row>
    <row r="360" s="25" customFormat="1" ht="17" customHeight="1" spans="1:42">
      <c r="A360" s="47">
        <v>354</v>
      </c>
      <c r="B360" s="48" t="s">
        <v>3160</v>
      </c>
      <c r="C360" s="49" t="s">
        <v>54</v>
      </c>
      <c r="D360" s="49" t="s">
        <v>299</v>
      </c>
      <c r="E360" s="49" t="s">
        <v>1799</v>
      </c>
      <c r="F360" s="48" t="s">
        <v>3161</v>
      </c>
      <c r="G360" s="49" t="s">
        <v>58</v>
      </c>
      <c r="H360" s="49" t="s">
        <v>3151</v>
      </c>
      <c r="I360" s="49" t="s">
        <v>3162</v>
      </c>
      <c r="J360" s="49" t="s">
        <v>3163</v>
      </c>
      <c r="K360" s="49" t="s">
        <v>3164</v>
      </c>
      <c r="L360" s="49" t="s">
        <v>3165</v>
      </c>
      <c r="M360" s="64" t="s">
        <v>725</v>
      </c>
      <c r="N360" s="64" t="s">
        <v>855</v>
      </c>
      <c r="O360" s="64" t="s">
        <v>3166</v>
      </c>
      <c r="P360" s="49" t="s">
        <v>1036</v>
      </c>
      <c r="Q360" s="49" t="s">
        <v>3167</v>
      </c>
      <c r="R360" s="49" t="s">
        <v>2453</v>
      </c>
      <c r="S360" s="70" t="s">
        <v>70</v>
      </c>
      <c r="T360" s="47" t="s">
        <v>71</v>
      </c>
      <c r="U360" s="47" t="s">
        <v>3158</v>
      </c>
      <c r="V360" s="47">
        <v>2025</v>
      </c>
      <c r="W360" s="47">
        <v>2025.1</v>
      </c>
      <c r="X360" s="47">
        <v>2025.12</v>
      </c>
      <c r="Y360" s="49">
        <v>23</v>
      </c>
      <c r="Z360" s="49">
        <v>23</v>
      </c>
      <c r="AA360" s="49"/>
      <c r="AB360" s="49"/>
      <c r="AC360" s="49"/>
      <c r="AD360" s="49">
        <v>123</v>
      </c>
      <c r="AE360" s="49">
        <v>24</v>
      </c>
      <c r="AF360" s="49" t="s">
        <v>72</v>
      </c>
      <c r="AG360" s="49" t="s">
        <v>72</v>
      </c>
      <c r="AH360" s="49" t="s">
        <v>72</v>
      </c>
      <c r="AI360" s="49" t="s">
        <v>73</v>
      </c>
      <c r="AJ360" s="49" t="s">
        <v>72</v>
      </c>
      <c r="AK360" s="49" t="s">
        <v>72</v>
      </c>
      <c r="AL360" s="49" t="s">
        <v>173</v>
      </c>
      <c r="AM360" s="49" t="s">
        <v>72</v>
      </c>
      <c r="AN360" s="49" t="s">
        <v>173</v>
      </c>
      <c r="AO360" s="58" t="s">
        <v>3159</v>
      </c>
      <c r="AP360" s="88">
        <v>15826152266</v>
      </c>
    </row>
    <row r="361" s="25" customFormat="1" ht="17" customHeight="1" spans="1:42">
      <c r="A361" s="47">
        <v>355</v>
      </c>
      <c r="B361" s="48" t="s">
        <v>3168</v>
      </c>
      <c r="C361" s="49" t="s">
        <v>54</v>
      </c>
      <c r="D361" s="49" t="s">
        <v>299</v>
      </c>
      <c r="E361" s="49" t="s">
        <v>1799</v>
      </c>
      <c r="F361" s="48" t="s">
        <v>3169</v>
      </c>
      <c r="G361" s="49" t="s">
        <v>58</v>
      </c>
      <c r="H361" s="49" t="s">
        <v>3151</v>
      </c>
      <c r="I361" s="49" t="s">
        <v>3170</v>
      </c>
      <c r="J361" s="49" t="s">
        <v>3163</v>
      </c>
      <c r="K361" s="49" t="s">
        <v>3171</v>
      </c>
      <c r="L361" s="49" t="s">
        <v>3172</v>
      </c>
      <c r="M361" s="64" t="s">
        <v>725</v>
      </c>
      <c r="N361" s="64" t="s">
        <v>855</v>
      </c>
      <c r="O361" s="64" t="s">
        <v>3173</v>
      </c>
      <c r="P361" s="49" t="s">
        <v>1036</v>
      </c>
      <c r="Q361" s="49" t="s">
        <v>3174</v>
      </c>
      <c r="R361" s="49" t="s">
        <v>2453</v>
      </c>
      <c r="S361" s="70" t="s">
        <v>70</v>
      </c>
      <c r="T361" s="47" t="s">
        <v>71</v>
      </c>
      <c r="U361" s="47" t="s">
        <v>3158</v>
      </c>
      <c r="V361" s="47">
        <v>2025</v>
      </c>
      <c r="W361" s="47">
        <v>2025.1</v>
      </c>
      <c r="X361" s="47">
        <v>2025.12</v>
      </c>
      <c r="Y361" s="49">
        <v>35</v>
      </c>
      <c r="Z361" s="49">
        <v>35</v>
      </c>
      <c r="AA361" s="49"/>
      <c r="AB361" s="49"/>
      <c r="AC361" s="49"/>
      <c r="AD361" s="49">
        <v>120</v>
      </c>
      <c r="AE361" s="49">
        <v>65</v>
      </c>
      <c r="AF361" s="49" t="s">
        <v>72</v>
      </c>
      <c r="AG361" s="49" t="s">
        <v>72</v>
      </c>
      <c r="AH361" s="49" t="s">
        <v>72</v>
      </c>
      <c r="AI361" s="49" t="s">
        <v>73</v>
      </c>
      <c r="AJ361" s="49" t="s">
        <v>72</v>
      </c>
      <c r="AK361" s="49" t="s">
        <v>72</v>
      </c>
      <c r="AL361" s="49" t="s">
        <v>173</v>
      </c>
      <c r="AM361" s="49" t="s">
        <v>72</v>
      </c>
      <c r="AN361" s="49" t="s">
        <v>173</v>
      </c>
      <c r="AO361" s="58" t="s">
        <v>3159</v>
      </c>
      <c r="AP361" s="88">
        <v>15826152266</v>
      </c>
    </row>
    <row r="362" s="25" customFormat="1" ht="17" customHeight="1" spans="1:42">
      <c r="A362" s="47">
        <v>356</v>
      </c>
      <c r="B362" s="48" t="s">
        <v>3175</v>
      </c>
      <c r="C362" s="49" t="s">
        <v>54</v>
      </c>
      <c r="D362" s="49" t="s">
        <v>299</v>
      </c>
      <c r="E362" s="49" t="s">
        <v>1799</v>
      </c>
      <c r="F362" s="48" t="s">
        <v>3176</v>
      </c>
      <c r="G362" s="49" t="s">
        <v>58</v>
      </c>
      <c r="H362" s="49" t="s">
        <v>3151</v>
      </c>
      <c r="I362" s="49" t="s">
        <v>3177</v>
      </c>
      <c r="J362" s="49" t="s">
        <v>3163</v>
      </c>
      <c r="K362" s="49" t="s">
        <v>3178</v>
      </c>
      <c r="L362" s="49" t="s">
        <v>3179</v>
      </c>
      <c r="M362" s="64" t="s">
        <v>725</v>
      </c>
      <c r="N362" s="64" t="s">
        <v>855</v>
      </c>
      <c r="O362" s="64" t="s">
        <v>1336</v>
      </c>
      <c r="P362" s="49" t="s">
        <v>1036</v>
      </c>
      <c r="Q362" s="49" t="s">
        <v>3180</v>
      </c>
      <c r="R362" s="49" t="s">
        <v>2453</v>
      </c>
      <c r="S362" s="70" t="s">
        <v>70</v>
      </c>
      <c r="T362" s="47" t="s">
        <v>71</v>
      </c>
      <c r="U362" s="47" t="s">
        <v>3158</v>
      </c>
      <c r="V362" s="47">
        <v>2025</v>
      </c>
      <c r="W362" s="47">
        <v>2025.1</v>
      </c>
      <c r="X362" s="47">
        <v>2025.12</v>
      </c>
      <c r="Y362" s="49">
        <v>45</v>
      </c>
      <c r="Z362" s="49">
        <v>45</v>
      </c>
      <c r="AA362" s="49"/>
      <c r="AB362" s="49"/>
      <c r="AC362" s="49"/>
      <c r="AD362" s="49">
        <v>186</v>
      </c>
      <c r="AE362" s="49">
        <v>12</v>
      </c>
      <c r="AF362" s="49" t="s">
        <v>72</v>
      </c>
      <c r="AG362" s="49" t="s">
        <v>72</v>
      </c>
      <c r="AH362" s="49" t="s">
        <v>72</v>
      </c>
      <c r="AI362" s="49" t="s">
        <v>73</v>
      </c>
      <c r="AJ362" s="49" t="s">
        <v>72</v>
      </c>
      <c r="AK362" s="49" t="s">
        <v>72</v>
      </c>
      <c r="AL362" s="49" t="s">
        <v>173</v>
      </c>
      <c r="AM362" s="49" t="s">
        <v>72</v>
      </c>
      <c r="AN362" s="49" t="s">
        <v>173</v>
      </c>
      <c r="AO362" s="58" t="s">
        <v>3159</v>
      </c>
      <c r="AP362" s="88">
        <v>15826152266</v>
      </c>
    </row>
    <row r="363" s="25" customFormat="1" ht="17" customHeight="1" spans="1:42">
      <c r="A363" s="47">
        <v>357</v>
      </c>
      <c r="B363" s="48" t="s">
        <v>3181</v>
      </c>
      <c r="C363" s="49" t="s">
        <v>54</v>
      </c>
      <c r="D363" s="49" t="s">
        <v>299</v>
      </c>
      <c r="E363" s="49" t="s">
        <v>1799</v>
      </c>
      <c r="F363" s="48" t="s">
        <v>3182</v>
      </c>
      <c r="G363" s="49" t="s">
        <v>58</v>
      </c>
      <c r="H363" s="49" t="s">
        <v>3151</v>
      </c>
      <c r="I363" s="49" t="s">
        <v>3183</v>
      </c>
      <c r="J363" s="49" t="s">
        <v>1532</v>
      </c>
      <c r="K363" s="49" t="s">
        <v>3184</v>
      </c>
      <c r="L363" s="49" t="s">
        <v>3185</v>
      </c>
      <c r="M363" s="64" t="s">
        <v>725</v>
      </c>
      <c r="N363" s="64" t="s">
        <v>855</v>
      </c>
      <c r="O363" s="64" t="s">
        <v>2393</v>
      </c>
      <c r="P363" s="49" t="s">
        <v>3156</v>
      </c>
      <c r="Q363" s="49" t="s">
        <v>3186</v>
      </c>
      <c r="R363" s="49" t="s">
        <v>1537</v>
      </c>
      <c r="S363" s="70" t="s">
        <v>2537</v>
      </c>
      <c r="T363" s="47" t="s">
        <v>71</v>
      </c>
      <c r="U363" s="47" t="s">
        <v>3158</v>
      </c>
      <c r="V363" s="49">
        <v>2025</v>
      </c>
      <c r="W363" s="47">
        <v>2025.1</v>
      </c>
      <c r="X363" s="47">
        <v>2025.12</v>
      </c>
      <c r="Y363" s="49">
        <v>20</v>
      </c>
      <c r="Z363" s="49">
        <v>20</v>
      </c>
      <c r="AA363" s="49"/>
      <c r="AB363" s="49"/>
      <c r="AC363" s="49"/>
      <c r="AD363" s="49">
        <v>236</v>
      </c>
      <c r="AE363" s="49">
        <v>26</v>
      </c>
      <c r="AF363" s="49" t="s">
        <v>72</v>
      </c>
      <c r="AG363" s="49" t="s">
        <v>72</v>
      </c>
      <c r="AH363" s="49" t="s">
        <v>72</v>
      </c>
      <c r="AI363" s="49" t="s">
        <v>73</v>
      </c>
      <c r="AJ363" s="49" t="s">
        <v>72</v>
      </c>
      <c r="AK363" s="49" t="s">
        <v>72</v>
      </c>
      <c r="AL363" s="49" t="s">
        <v>173</v>
      </c>
      <c r="AM363" s="49" t="s">
        <v>72</v>
      </c>
      <c r="AN363" s="49" t="s">
        <v>173</v>
      </c>
      <c r="AO363" s="58" t="s">
        <v>3159</v>
      </c>
      <c r="AP363" s="88">
        <v>15826152266</v>
      </c>
    </row>
    <row r="364" s="25" customFormat="1" ht="17" customHeight="1" spans="1:42">
      <c r="A364" s="47">
        <v>358</v>
      </c>
      <c r="B364" s="48" t="s">
        <v>3187</v>
      </c>
      <c r="C364" s="49" t="s">
        <v>266</v>
      </c>
      <c r="D364" s="49" t="s">
        <v>283</v>
      </c>
      <c r="E364" s="49" t="s">
        <v>284</v>
      </c>
      <c r="F364" s="48" t="s">
        <v>3188</v>
      </c>
      <c r="G364" s="49" t="s">
        <v>58</v>
      </c>
      <c r="H364" s="49" t="s">
        <v>3151</v>
      </c>
      <c r="I364" s="49" t="s">
        <v>3189</v>
      </c>
      <c r="J364" s="49" t="s">
        <v>3190</v>
      </c>
      <c r="K364" s="49" t="s">
        <v>3191</v>
      </c>
      <c r="L364" s="49" t="s">
        <v>3192</v>
      </c>
      <c r="M364" s="64" t="s">
        <v>725</v>
      </c>
      <c r="N364" s="64" t="s">
        <v>855</v>
      </c>
      <c r="O364" s="64" t="s">
        <v>3193</v>
      </c>
      <c r="P364" s="49" t="s">
        <v>1036</v>
      </c>
      <c r="Q364" s="49" t="s">
        <v>3194</v>
      </c>
      <c r="R364" s="49" t="s">
        <v>2980</v>
      </c>
      <c r="S364" s="70" t="s">
        <v>3195</v>
      </c>
      <c r="T364" s="49" t="s">
        <v>295</v>
      </c>
      <c r="U364" s="47" t="s">
        <v>3158</v>
      </c>
      <c r="V364" s="47">
        <v>2025</v>
      </c>
      <c r="W364" s="47">
        <v>2025.1</v>
      </c>
      <c r="X364" s="47">
        <v>2025.12</v>
      </c>
      <c r="Y364" s="49">
        <v>40</v>
      </c>
      <c r="Z364" s="49">
        <v>40</v>
      </c>
      <c r="AA364" s="49"/>
      <c r="AB364" s="49"/>
      <c r="AC364" s="49"/>
      <c r="AD364" s="49">
        <v>454</v>
      </c>
      <c r="AE364" s="49">
        <v>454</v>
      </c>
      <c r="AF364" s="49" t="s">
        <v>72</v>
      </c>
      <c r="AG364" s="49" t="s">
        <v>72</v>
      </c>
      <c r="AH364" s="49" t="s">
        <v>73</v>
      </c>
      <c r="AI364" s="49" t="s">
        <v>73</v>
      </c>
      <c r="AJ364" s="49" t="s">
        <v>72</v>
      </c>
      <c r="AK364" s="49" t="s">
        <v>72</v>
      </c>
      <c r="AL364" s="49" t="s">
        <v>173</v>
      </c>
      <c r="AM364" s="49" t="s">
        <v>72</v>
      </c>
      <c r="AN364" s="49" t="s">
        <v>173</v>
      </c>
      <c r="AO364" s="58" t="s">
        <v>3196</v>
      </c>
      <c r="AP364" s="88">
        <v>13668454192</v>
      </c>
    </row>
    <row r="365" s="25" customFormat="1" ht="17" customHeight="1" spans="1:42">
      <c r="A365" s="47">
        <v>359</v>
      </c>
      <c r="B365" s="48" t="s">
        <v>3197</v>
      </c>
      <c r="C365" s="49" t="s">
        <v>266</v>
      </c>
      <c r="D365" s="49" t="s">
        <v>283</v>
      </c>
      <c r="E365" s="49" t="s">
        <v>284</v>
      </c>
      <c r="F365" s="48" t="s">
        <v>3198</v>
      </c>
      <c r="G365" s="49" t="s">
        <v>58</v>
      </c>
      <c r="H365" s="49" t="s">
        <v>3199</v>
      </c>
      <c r="I365" s="49" t="s">
        <v>3200</v>
      </c>
      <c r="J365" s="49" t="s">
        <v>553</v>
      </c>
      <c r="K365" s="49" t="s">
        <v>3201</v>
      </c>
      <c r="L365" s="49" t="s">
        <v>3202</v>
      </c>
      <c r="M365" s="64" t="s">
        <v>725</v>
      </c>
      <c r="N365" s="64" t="s">
        <v>855</v>
      </c>
      <c r="O365" s="64" t="s">
        <v>3203</v>
      </c>
      <c r="P365" s="49" t="s">
        <v>3204</v>
      </c>
      <c r="Q365" s="49" t="s">
        <v>3205</v>
      </c>
      <c r="R365" s="49" t="s">
        <v>3206</v>
      </c>
      <c r="S365" s="70" t="s">
        <v>3195</v>
      </c>
      <c r="T365" s="49" t="s">
        <v>295</v>
      </c>
      <c r="U365" s="47" t="s">
        <v>3158</v>
      </c>
      <c r="V365" s="47">
        <v>2025</v>
      </c>
      <c r="W365" s="47">
        <v>2025.1</v>
      </c>
      <c r="X365" s="47">
        <v>2025.12</v>
      </c>
      <c r="Y365" s="49">
        <v>20</v>
      </c>
      <c r="Z365" s="49">
        <v>20</v>
      </c>
      <c r="AA365" s="49"/>
      <c r="AB365" s="49"/>
      <c r="AC365" s="49"/>
      <c r="AD365" s="49">
        <v>162</v>
      </c>
      <c r="AE365" s="49">
        <v>162</v>
      </c>
      <c r="AF365" s="49" t="s">
        <v>72</v>
      </c>
      <c r="AG365" s="49" t="s">
        <v>72</v>
      </c>
      <c r="AH365" s="49" t="s">
        <v>73</v>
      </c>
      <c r="AI365" s="49" t="s">
        <v>73</v>
      </c>
      <c r="AJ365" s="49" t="s">
        <v>72</v>
      </c>
      <c r="AK365" s="49" t="s">
        <v>72</v>
      </c>
      <c r="AL365" s="49" t="s">
        <v>173</v>
      </c>
      <c r="AM365" s="49" t="s">
        <v>72</v>
      </c>
      <c r="AN365" s="49" t="s">
        <v>173</v>
      </c>
      <c r="AO365" s="58" t="s">
        <v>3207</v>
      </c>
      <c r="AP365" s="88">
        <v>13452781111</v>
      </c>
    </row>
    <row r="366" s="25" customFormat="1" ht="17" customHeight="1" spans="1:42">
      <c r="A366" s="47">
        <v>360</v>
      </c>
      <c r="B366" s="48" t="s">
        <v>3208</v>
      </c>
      <c r="C366" s="49" t="s">
        <v>54</v>
      </c>
      <c r="D366" s="49" t="s">
        <v>299</v>
      </c>
      <c r="E366" s="49" t="s">
        <v>1799</v>
      </c>
      <c r="F366" s="48" t="s">
        <v>3209</v>
      </c>
      <c r="G366" s="49" t="s">
        <v>58</v>
      </c>
      <c r="H366" s="49" t="s">
        <v>3210</v>
      </c>
      <c r="I366" s="49" t="s">
        <v>3211</v>
      </c>
      <c r="J366" s="49" t="s">
        <v>553</v>
      </c>
      <c r="K366" s="49" t="s">
        <v>3212</v>
      </c>
      <c r="L366" s="49" t="s">
        <v>3213</v>
      </c>
      <c r="M366" s="64" t="s">
        <v>64</v>
      </c>
      <c r="N366" s="64" t="s">
        <v>64</v>
      </c>
      <c r="O366" s="64" t="s">
        <v>3214</v>
      </c>
      <c r="P366" s="49" t="s">
        <v>3212</v>
      </c>
      <c r="Q366" s="49" t="s">
        <v>3215</v>
      </c>
      <c r="R366" s="49" t="s">
        <v>1537</v>
      </c>
      <c r="S366" s="70" t="s">
        <v>70</v>
      </c>
      <c r="T366" s="47" t="s">
        <v>71</v>
      </c>
      <c r="U366" s="47" t="s">
        <v>3158</v>
      </c>
      <c r="V366" s="49">
        <v>2025</v>
      </c>
      <c r="W366" s="47">
        <v>2025.3</v>
      </c>
      <c r="X366" s="47">
        <v>2025.12</v>
      </c>
      <c r="Y366" s="49">
        <v>64</v>
      </c>
      <c r="Z366" s="49">
        <v>64</v>
      </c>
      <c r="AA366" s="49"/>
      <c r="AB366" s="49"/>
      <c r="AC366" s="49"/>
      <c r="AD366" s="49">
        <v>224</v>
      </c>
      <c r="AE366" s="49">
        <v>10</v>
      </c>
      <c r="AF366" s="49" t="s">
        <v>72</v>
      </c>
      <c r="AG366" s="49" t="s">
        <v>72</v>
      </c>
      <c r="AH366" s="49" t="s">
        <v>72</v>
      </c>
      <c r="AI366" s="49" t="s">
        <v>73</v>
      </c>
      <c r="AJ366" s="49" t="s">
        <v>72</v>
      </c>
      <c r="AK366" s="49" t="s">
        <v>72</v>
      </c>
      <c r="AL366" s="49" t="s">
        <v>72</v>
      </c>
      <c r="AM366" s="49" t="s">
        <v>72</v>
      </c>
      <c r="AN366" s="49" t="s">
        <v>72</v>
      </c>
      <c r="AO366" s="58" t="s">
        <v>3216</v>
      </c>
      <c r="AP366" s="88">
        <v>18883662078</v>
      </c>
    </row>
    <row r="367" s="25" customFormat="1" ht="17" customHeight="1" spans="1:42">
      <c r="A367" s="47">
        <v>361</v>
      </c>
      <c r="B367" s="48" t="s">
        <v>3217</v>
      </c>
      <c r="C367" s="49" t="s">
        <v>266</v>
      </c>
      <c r="D367" s="49" t="s">
        <v>283</v>
      </c>
      <c r="E367" s="49" t="s">
        <v>284</v>
      </c>
      <c r="F367" s="48" t="s">
        <v>3218</v>
      </c>
      <c r="G367" s="49" t="s">
        <v>58</v>
      </c>
      <c r="H367" s="49" t="s">
        <v>3219</v>
      </c>
      <c r="I367" s="49" t="s">
        <v>3220</v>
      </c>
      <c r="J367" s="49" t="s">
        <v>553</v>
      </c>
      <c r="K367" s="49" t="s">
        <v>3201</v>
      </c>
      <c r="L367" s="49" t="s">
        <v>3202</v>
      </c>
      <c r="M367" s="64" t="s">
        <v>725</v>
      </c>
      <c r="N367" s="64" t="s">
        <v>855</v>
      </c>
      <c r="O367" s="64" t="s">
        <v>3203</v>
      </c>
      <c r="P367" s="49" t="s">
        <v>3204</v>
      </c>
      <c r="Q367" s="49" t="s">
        <v>3221</v>
      </c>
      <c r="R367" s="49" t="s">
        <v>3206</v>
      </c>
      <c r="S367" s="70" t="s">
        <v>3195</v>
      </c>
      <c r="T367" s="49" t="s">
        <v>295</v>
      </c>
      <c r="U367" s="47" t="s">
        <v>3158</v>
      </c>
      <c r="V367" s="47">
        <v>2025</v>
      </c>
      <c r="W367" s="47">
        <v>2025.1</v>
      </c>
      <c r="X367" s="47">
        <v>2025.12</v>
      </c>
      <c r="Y367" s="49">
        <v>20</v>
      </c>
      <c r="Z367" s="49">
        <v>20</v>
      </c>
      <c r="AA367" s="49"/>
      <c r="AB367" s="49"/>
      <c r="AC367" s="49"/>
      <c r="AD367" s="49">
        <v>162</v>
      </c>
      <c r="AE367" s="49">
        <v>162</v>
      </c>
      <c r="AF367" s="49" t="s">
        <v>72</v>
      </c>
      <c r="AG367" s="49" t="s">
        <v>72</v>
      </c>
      <c r="AH367" s="49" t="s">
        <v>73</v>
      </c>
      <c r="AI367" s="49" t="s">
        <v>73</v>
      </c>
      <c r="AJ367" s="49" t="s">
        <v>72</v>
      </c>
      <c r="AK367" s="49" t="s">
        <v>72</v>
      </c>
      <c r="AL367" s="49" t="s">
        <v>173</v>
      </c>
      <c r="AM367" s="49" t="s">
        <v>72</v>
      </c>
      <c r="AN367" s="49" t="s">
        <v>173</v>
      </c>
      <c r="AO367" s="58" t="s">
        <v>3207</v>
      </c>
      <c r="AP367" s="88">
        <v>13452781111</v>
      </c>
    </row>
    <row r="368" s="25" customFormat="1" ht="17" customHeight="1" spans="1:42">
      <c r="A368" s="47">
        <v>362</v>
      </c>
      <c r="B368" s="48" t="s">
        <v>3222</v>
      </c>
      <c r="C368" s="49" t="s">
        <v>266</v>
      </c>
      <c r="D368" s="49" t="s">
        <v>283</v>
      </c>
      <c r="E368" s="49" t="s">
        <v>284</v>
      </c>
      <c r="F368" s="48" t="s">
        <v>3223</v>
      </c>
      <c r="G368" s="49" t="s">
        <v>58</v>
      </c>
      <c r="H368" s="49" t="s">
        <v>3224</v>
      </c>
      <c r="I368" s="49" t="s">
        <v>3189</v>
      </c>
      <c r="J368" s="49" t="s">
        <v>3225</v>
      </c>
      <c r="K368" s="49" t="s">
        <v>3226</v>
      </c>
      <c r="L368" s="49" t="s">
        <v>3223</v>
      </c>
      <c r="M368" s="64" t="s">
        <v>725</v>
      </c>
      <c r="N368" s="64" t="s">
        <v>855</v>
      </c>
      <c r="O368" s="64" t="s">
        <v>3227</v>
      </c>
      <c r="P368" s="49" t="s">
        <v>1036</v>
      </c>
      <c r="Q368" s="49" t="s">
        <v>3228</v>
      </c>
      <c r="R368" s="49" t="s">
        <v>2980</v>
      </c>
      <c r="S368" s="70" t="s">
        <v>70</v>
      </c>
      <c r="T368" s="49" t="s">
        <v>295</v>
      </c>
      <c r="U368" s="47" t="s">
        <v>3158</v>
      </c>
      <c r="V368" s="47">
        <v>2025</v>
      </c>
      <c r="W368" s="47">
        <v>2025.1</v>
      </c>
      <c r="X368" s="47">
        <v>2025.12</v>
      </c>
      <c r="Y368" s="49">
        <v>10</v>
      </c>
      <c r="Z368" s="49">
        <v>10</v>
      </c>
      <c r="AA368" s="49"/>
      <c r="AB368" s="49"/>
      <c r="AC368" s="49"/>
      <c r="AD368" s="49">
        <v>294</v>
      </c>
      <c r="AE368" s="49">
        <v>24</v>
      </c>
      <c r="AF368" s="49" t="s">
        <v>72</v>
      </c>
      <c r="AG368" s="49" t="s">
        <v>72</v>
      </c>
      <c r="AH368" s="49" t="s">
        <v>73</v>
      </c>
      <c r="AI368" s="49" t="s">
        <v>73</v>
      </c>
      <c r="AJ368" s="49" t="s">
        <v>72</v>
      </c>
      <c r="AK368" s="49" t="s">
        <v>72</v>
      </c>
      <c r="AL368" s="49" t="s">
        <v>173</v>
      </c>
      <c r="AM368" s="49" t="s">
        <v>72</v>
      </c>
      <c r="AN368" s="49" t="s">
        <v>173</v>
      </c>
      <c r="AO368" s="58" t="s">
        <v>3229</v>
      </c>
      <c r="AP368" s="88">
        <v>13983511026</v>
      </c>
    </row>
    <row r="369" s="25" customFormat="1" ht="17" customHeight="1" spans="1:42">
      <c r="A369" s="47">
        <v>363</v>
      </c>
      <c r="B369" s="48" t="s">
        <v>3230</v>
      </c>
      <c r="C369" s="49" t="s">
        <v>54</v>
      </c>
      <c r="D369" s="49" t="s">
        <v>299</v>
      </c>
      <c r="E369" s="49" t="s">
        <v>1799</v>
      </c>
      <c r="F369" s="48" t="s">
        <v>3231</v>
      </c>
      <c r="G369" s="49" t="s">
        <v>550</v>
      </c>
      <c r="H369" s="49" t="s">
        <v>3232</v>
      </c>
      <c r="I369" s="49" t="s">
        <v>3233</v>
      </c>
      <c r="J369" s="49" t="s">
        <v>2377</v>
      </c>
      <c r="K369" s="49" t="s">
        <v>3234</v>
      </c>
      <c r="L369" s="49" t="s">
        <v>3235</v>
      </c>
      <c r="M369" s="64" t="s">
        <v>64</v>
      </c>
      <c r="N369" s="64" t="s">
        <v>65</v>
      </c>
      <c r="O369" s="64" t="s">
        <v>3236</v>
      </c>
      <c r="P369" s="49" t="s">
        <v>3237</v>
      </c>
      <c r="Q369" s="49" t="s">
        <v>3238</v>
      </c>
      <c r="R369" s="49" t="s">
        <v>1537</v>
      </c>
      <c r="S369" s="70" t="s">
        <v>70</v>
      </c>
      <c r="T369" s="47" t="s">
        <v>71</v>
      </c>
      <c r="U369" s="47" t="s">
        <v>3158</v>
      </c>
      <c r="V369" s="49">
        <v>2025</v>
      </c>
      <c r="W369" s="47">
        <v>2025.1</v>
      </c>
      <c r="X369" s="47">
        <v>2025.12</v>
      </c>
      <c r="Y369" s="49">
        <v>7</v>
      </c>
      <c r="Z369" s="49">
        <v>7</v>
      </c>
      <c r="AA369" s="49"/>
      <c r="AB369" s="49"/>
      <c r="AC369" s="49"/>
      <c r="AD369" s="49">
        <v>230</v>
      </c>
      <c r="AE369" s="49">
        <v>230</v>
      </c>
      <c r="AF369" s="49" t="s">
        <v>72</v>
      </c>
      <c r="AG369" s="49" t="s">
        <v>72</v>
      </c>
      <c r="AH369" s="49" t="s">
        <v>73</v>
      </c>
      <c r="AI369" s="49" t="s">
        <v>73</v>
      </c>
      <c r="AJ369" s="49" t="s">
        <v>72</v>
      </c>
      <c r="AK369" s="49" t="s">
        <v>72</v>
      </c>
      <c r="AL369" s="49" t="s">
        <v>173</v>
      </c>
      <c r="AM369" s="49" t="s">
        <v>72</v>
      </c>
      <c r="AN369" s="49" t="s">
        <v>173</v>
      </c>
      <c r="AO369" s="58" t="s">
        <v>3239</v>
      </c>
      <c r="AP369" s="88">
        <v>15826355828</v>
      </c>
    </row>
    <row r="370" s="25" customFormat="1" ht="17" customHeight="1" spans="1:42">
      <c r="A370" s="47">
        <v>364</v>
      </c>
      <c r="B370" s="48" t="s">
        <v>3208</v>
      </c>
      <c r="C370" s="49" t="s">
        <v>54</v>
      </c>
      <c r="D370" s="49" t="s">
        <v>299</v>
      </c>
      <c r="E370" s="49" t="s">
        <v>1799</v>
      </c>
      <c r="F370" s="48" t="s">
        <v>3240</v>
      </c>
      <c r="G370" s="49" t="s">
        <v>58</v>
      </c>
      <c r="H370" s="49" t="s">
        <v>3210</v>
      </c>
      <c r="I370" s="49" t="s">
        <v>3241</v>
      </c>
      <c r="J370" s="49" t="s">
        <v>553</v>
      </c>
      <c r="K370" s="49" t="s">
        <v>3242</v>
      </c>
      <c r="L370" s="49" t="s">
        <v>3243</v>
      </c>
      <c r="M370" s="64" t="s">
        <v>64</v>
      </c>
      <c r="N370" s="64" t="s">
        <v>64</v>
      </c>
      <c r="O370" s="64" t="s">
        <v>3244</v>
      </c>
      <c r="P370" s="49" t="s">
        <v>3242</v>
      </c>
      <c r="Q370" s="49" t="s">
        <v>3245</v>
      </c>
      <c r="R370" s="49" t="s">
        <v>1537</v>
      </c>
      <c r="S370" s="70" t="s">
        <v>70</v>
      </c>
      <c r="T370" s="47" t="s">
        <v>71</v>
      </c>
      <c r="U370" s="47" t="s">
        <v>3158</v>
      </c>
      <c r="V370" s="49">
        <v>2025</v>
      </c>
      <c r="W370" s="47">
        <v>2025.3</v>
      </c>
      <c r="X370" s="47">
        <v>2025.12</v>
      </c>
      <c r="Y370" s="49">
        <v>120</v>
      </c>
      <c r="Z370" s="49">
        <v>120</v>
      </c>
      <c r="AA370" s="49"/>
      <c r="AB370" s="49"/>
      <c r="AC370" s="49"/>
      <c r="AD370" s="49">
        <v>136</v>
      </c>
      <c r="AE370" s="49">
        <v>15</v>
      </c>
      <c r="AF370" s="49" t="s">
        <v>72</v>
      </c>
      <c r="AG370" s="49" t="s">
        <v>72</v>
      </c>
      <c r="AH370" s="49" t="s">
        <v>72</v>
      </c>
      <c r="AI370" s="49" t="s">
        <v>73</v>
      </c>
      <c r="AJ370" s="49" t="s">
        <v>72</v>
      </c>
      <c r="AK370" s="49" t="s">
        <v>72</v>
      </c>
      <c r="AL370" s="49" t="s">
        <v>72</v>
      </c>
      <c r="AM370" s="49" t="s">
        <v>72</v>
      </c>
      <c r="AN370" s="49" t="s">
        <v>72</v>
      </c>
      <c r="AO370" s="58" t="s">
        <v>3216</v>
      </c>
      <c r="AP370" s="88">
        <v>18883662078</v>
      </c>
    </row>
    <row r="371" s="25" customFormat="1" ht="17" customHeight="1" spans="1:42">
      <c r="A371" s="47">
        <v>365</v>
      </c>
      <c r="B371" s="48" t="s">
        <v>3208</v>
      </c>
      <c r="C371" s="49" t="s">
        <v>54</v>
      </c>
      <c r="D371" s="49" t="s">
        <v>299</v>
      </c>
      <c r="E371" s="49" t="s">
        <v>1799</v>
      </c>
      <c r="F371" s="48" t="s">
        <v>3246</v>
      </c>
      <c r="G371" s="49" t="s">
        <v>58</v>
      </c>
      <c r="H371" s="49" t="s">
        <v>3210</v>
      </c>
      <c r="I371" s="49" t="s">
        <v>3247</v>
      </c>
      <c r="J371" s="49" t="s">
        <v>553</v>
      </c>
      <c r="K371" s="49" t="s">
        <v>3248</v>
      </c>
      <c r="L371" s="49" t="s">
        <v>3249</v>
      </c>
      <c r="M371" s="64" t="s">
        <v>64</v>
      </c>
      <c r="N371" s="64" t="s">
        <v>64</v>
      </c>
      <c r="O371" s="64" t="s">
        <v>3244</v>
      </c>
      <c r="P371" s="49" t="s">
        <v>3248</v>
      </c>
      <c r="Q371" s="49" t="s">
        <v>3250</v>
      </c>
      <c r="R371" s="49" t="s">
        <v>1537</v>
      </c>
      <c r="S371" s="70" t="s">
        <v>70</v>
      </c>
      <c r="T371" s="47" t="s">
        <v>71</v>
      </c>
      <c r="U371" s="47" t="s">
        <v>3158</v>
      </c>
      <c r="V371" s="49">
        <v>2025</v>
      </c>
      <c r="W371" s="47">
        <v>2025.3</v>
      </c>
      <c r="X371" s="47">
        <v>2025.12</v>
      </c>
      <c r="Y371" s="49">
        <v>56</v>
      </c>
      <c r="Z371" s="49">
        <v>56</v>
      </c>
      <c r="AA371" s="49"/>
      <c r="AB371" s="49"/>
      <c r="AC371" s="49"/>
      <c r="AD371" s="49">
        <v>125</v>
      </c>
      <c r="AE371" s="49">
        <v>9</v>
      </c>
      <c r="AF371" s="49" t="s">
        <v>72</v>
      </c>
      <c r="AG371" s="49" t="s">
        <v>72</v>
      </c>
      <c r="AH371" s="49" t="s">
        <v>72</v>
      </c>
      <c r="AI371" s="49" t="s">
        <v>73</v>
      </c>
      <c r="AJ371" s="49" t="s">
        <v>72</v>
      </c>
      <c r="AK371" s="49" t="s">
        <v>72</v>
      </c>
      <c r="AL371" s="49" t="s">
        <v>72</v>
      </c>
      <c r="AM371" s="49" t="s">
        <v>72</v>
      </c>
      <c r="AN371" s="49" t="s">
        <v>72</v>
      </c>
      <c r="AO371" s="58" t="s">
        <v>3216</v>
      </c>
      <c r="AP371" s="88">
        <v>18883662078</v>
      </c>
    </row>
    <row r="372" s="25" customFormat="1" ht="17" customHeight="1" spans="1:42">
      <c r="A372" s="47">
        <v>366</v>
      </c>
      <c r="B372" s="48" t="s">
        <v>3251</v>
      </c>
      <c r="C372" s="49" t="s">
        <v>54</v>
      </c>
      <c r="D372" s="49" t="s">
        <v>299</v>
      </c>
      <c r="E372" s="49" t="s">
        <v>1799</v>
      </c>
      <c r="F372" s="48" t="s">
        <v>3252</v>
      </c>
      <c r="G372" s="49" t="s">
        <v>550</v>
      </c>
      <c r="H372" s="49" t="s">
        <v>3210</v>
      </c>
      <c r="I372" s="49" t="s">
        <v>3253</v>
      </c>
      <c r="J372" s="49" t="s">
        <v>553</v>
      </c>
      <c r="K372" s="49" t="s">
        <v>3254</v>
      </c>
      <c r="L372" s="49" t="s">
        <v>3255</v>
      </c>
      <c r="M372" s="64" t="s">
        <v>64</v>
      </c>
      <c r="N372" s="64" t="s">
        <v>64</v>
      </c>
      <c r="O372" s="64" t="s">
        <v>3256</v>
      </c>
      <c r="P372" s="49" t="s">
        <v>3257</v>
      </c>
      <c r="Q372" s="49" t="s">
        <v>3258</v>
      </c>
      <c r="R372" s="49" t="s">
        <v>1537</v>
      </c>
      <c r="S372" s="70" t="s">
        <v>70</v>
      </c>
      <c r="T372" s="47" t="s">
        <v>71</v>
      </c>
      <c r="U372" s="47" t="s">
        <v>3158</v>
      </c>
      <c r="V372" s="49">
        <v>2025</v>
      </c>
      <c r="W372" s="47">
        <v>2025.3</v>
      </c>
      <c r="X372" s="47">
        <v>2025.12</v>
      </c>
      <c r="Y372" s="49">
        <v>36</v>
      </c>
      <c r="Z372" s="49">
        <v>36</v>
      </c>
      <c r="AA372" s="49"/>
      <c r="AB372" s="49"/>
      <c r="AC372" s="49"/>
      <c r="AD372" s="49">
        <v>1728</v>
      </c>
      <c r="AE372" s="49">
        <v>120</v>
      </c>
      <c r="AF372" s="49" t="s">
        <v>72</v>
      </c>
      <c r="AG372" s="49" t="s">
        <v>72</v>
      </c>
      <c r="AH372" s="49" t="s">
        <v>72</v>
      </c>
      <c r="AI372" s="49" t="s">
        <v>73</v>
      </c>
      <c r="AJ372" s="49" t="s">
        <v>72</v>
      </c>
      <c r="AK372" s="49" t="s">
        <v>72</v>
      </c>
      <c r="AL372" s="49" t="s">
        <v>72</v>
      </c>
      <c r="AM372" s="49" t="s">
        <v>72</v>
      </c>
      <c r="AN372" s="49" t="s">
        <v>72</v>
      </c>
      <c r="AO372" s="58" t="s">
        <v>3216</v>
      </c>
      <c r="AP372" s="88">
        <v>18883662078</v>
      </c>
    </row>
    <row r="373" s="25" customFormat="1" ht="17" customHeight="1" spans="1:42">
      <c r="A373" s="47">
        <v>367</v>
      </c>
      <c r="B373" s="48" t="s">
        <v>3259</v>
      </c>
      <c r="C373" s="49" t="s">
        <v>54</v>
      </c>
      <c r="D373" s="49" t="s">
        <v>299</v>
      </c>
      <c r="E373" s="49" t="s">
        <v>300</v>
      </c>
      <c r="F373" s="48" t="s">
        <v>3260</v>
      </c>
      <c r="G373" s="49" t="s">
        <v>550</v>
      </c>
      <c r="H373" s="49" t="s">
        <v>3261</v>
      </c>
      <c r="I373" s="49" t="s">
        <v>3262</v>
      </c>
      <c r="J373" s="49" t="s">
        <v>1532</v>
      </c>
      <c r="K373" s="49" t="s">
        <v>3263</v>
      </c>
      <c r="L373" s="49" t="s">
        <v>3263</v>
      </c>
      <c r="M373" s="64" t="s">
        <v>64</v>
      </c>
      <c r="N373" s="64" t="s">
        <v>65</v>
      </c>
      <c r="O373" s="64" t="s">
        <v>3264</v>
      </c>
      <c r="P373" s="49" t="s">
        <v>3237</v>
      </c>
      <c r="Q373" s="49" t="s">
        <v>3238</v>
      </c>
      <c r="R373" s="49" t="s">
        <v>1537</v>
      </c>
      <c r="S373" s="70" t="s">
        <v>70</v>
      </c>
      <c r="T373" s="47" t="s">
        <v>71</v>
      </c>
      <c r="U373" s="47" t="s">
        <v>3158</v>
      </c>
      <c r="V373" s="47">
        <v>2025</v>
      </c>
      <c r="W373" s="47">
        <v>2025.01</v>
      </c>
      <c r="X373" s="47">
        <v>2025.12</v>
      </c>
      <c r="Y373" s="49">
        <v>50</v>
      </c>
      <c r="Z373" s="49">
        <v>50</v>
      </c>
      <c r="AA373" s="49"/>
      <c r="AB373" s="49"/>
      <c r="AC373" s="49"/>
      <c r="AD373" s="49">
        <v>320</v>
      </c>
      <c r="AE373" s="49">
        <v>8</v>
      </c>
      <c r="AF373" s="49" t="s">
        <v>72</v>
      </c>
      <c r="AG373" s="49" t="s">
        <v>72</v>
      </c>
      <c r="AH373" s="49" t="s">
        <v>73</v>
      </c>
      <c r="AI373" s="49" t="s">
        <v>73</v>
      </c>
      <c r="AJ373" s="49" t="s">
        <v>72</v>
      </c>
      <c r="AK373" s="49" t="s">
        <v>72</v>
      </c>
      <c r="AL373" s="49" t="s">
        <v>72</v>
      </c>
      <c r="AM373" s="49" t="s">
        <v>72</v>
      </c>
      <c r="AN373" s="49" t="s">
        <v>72</v>
      </c>
      <c r="AO373" s="58" t="s">
        <v>3207</v>
      </c>
      <c r="AP373" s="88">
        <v>13452781111</v>
      </c>
    </row>
    <row r="374" s="25" customFormat="1" ht="17" customHeight="1" spans="1:42">
      <c r="A374" s="47">
        <v>368</v>
      </c>
      <c r="B374" s="48" t="s">
        <v>3265</v>
      </c>
      <c r="C374" s="49" t="s">
        <v>54</v>
      </c>
      <c r="D374" s="49" t="s">
        <v>299</v>
      </c>
      <c r="E374" s="49" t="s">
        <v>300</v>
      </c>
      <c r="F374" s="48" t="s">
        <v>3266</v>
      </c>
      <c r="G374" s="49" t="s">
        <v>550</v>
      </c>
      <c r="H374" s="49" t="s">
        <v>3261</v>
      </c>
      <c r="I374" s="49" t="s">
        <v>3262</v>
      </c>
      <c r="J374" s="49" t="s">
        <v>1532</v>
      </c>
      <c r="K374" s="49" t="s">
        <v>3267</v>
      </c>
      <c r="L374" s="49" t="s">
        <v>3267</v>
      </c>
      <c r="M374" s="64" t="s">
        <v>64</v>
      </c>
      <c r="N374" s="64" t="s">
        <v>65</v>
      </c>
      <c r="O374" s="64" t="s">
        <v>3264</v>
      </c>
      <c r="P374" s="49" t="s">
        <v>3237</v>
      </c>
      <c r="Q374" s="49" t="s">
        <v>3238</v>
      </c>
      <c r="R374" s="49" t="s">
        <v>1537</v>
      </c>
      <c r="S374" s="70" t="s">
        <v>70</v>
      </c>
      <c r="T374" s="47" t="s">
        <v>71</v>
      </c>
      <c r="U374" s="47" t="s">
        <v>3158</v>
      </c>
      <c r="V374" s="47">
        <v>2025</v>
      </c>
      <c r="W374" s="47">
        <v>2025.01</v>
      </c>
      <c r="X374" s="47">
        <v>2025.12</v>
      </c>
      <c r="Y374" s="49">
        <v>55</v>
      </c>
      <c r="Z374" s="49">
        <v>55</v>
      </c>
      <c r="AA374" s="49"/>
      <c r="AB374" s="49"/>
      <c r="AC374" s="49"/>
      <c r="AD374" s="49">
        <v>561</v>
      </c>
      <c r="AE374" s="49">
        <v>7</v>
      </c>
      <c r="AF374" s="49" t="s">
        <v>72</v>
      </c>
      <c r="AG374" s="49" t="s">
        <v>72</v>
      </c>
      <c r="AH374" s="49" t="s">
        <v>73</v>
      </c>
      <c r="AI374" s="49" t="s">
        <v>73</v>
      </c>
      <c r="AJ374" s="49" t="s">
        <v>72</v>
      </c>
      <c r="AK374" s="49" t="s">
        <v>72</v>
      </c>
      <c r="AL374" s="49" t="s">
        <v>173</v>
      </c>
      <c r="AM374" s="49" t="s">
        <v>72</v>
      </c>
      <c r="AN374" s="49" t="s">
        <v>72</v>
      </c>
      <c r="AO374" s="58" t="s">
        <v>3207</v>
      </c>
      <c r="AP374" s="88">
        <v>13452781111</v>
      </c>
    </row>
    <row r="375" s="25" customFormat="1" ht="17" customHeight="1" spans="1:42">
      <c r="A375" s="47">
        <v>369</v>
      </c>
      <c r="B375" s="48" t="s">
        <v>3268</v>
      </c>
      <c r="C375" s="49" t="s">
        <v>54</v>
      </c>
      <c r="D375" s="49" t="s">
        <v>299</v>
      </c>
      <c r="E375" s="49" t="s">
        <v>300</v>
      </c>
      <c r="F375" s="48" t="s">
        <v>3269</v>
      </c>
      <c r="G375" s="49" t="s">
        <v>550</v>
      </c>
      <c r="H375" s="49" t="s">
        <v>3232</v>
      </c>
      <c r="I375" s="49" t="s">
        <v>1649</v>
      </c>
      <c r="J375" s="49" t="s">
        <v>1650</v>
      </c>
      <c r="K375" s="49" t="s">
        <v>3270</v>
      </c>
      <c r="L375" s="49" t="s">
        <v>3269</v>
      </c>
      <c r="M375" s="64" t="s">
        <v>64</v>
      </c>
      <c r="N375" s="64" t="s">
        <v>65</v>
      </c>
      <c r="O375" s="64" t="s">
        <v>3271</v>
      </c>
      <c r="P375" s="49" t="s">
        <v>3272</v>
      </c>
      <c r="Q375" s="49" t="s">
        <v>3273</v>
      </c>
      <c r="R375" s="49" t="s">
        <v>1537</v>
      </c>
      <c r="S375" s="70" t="s">
        <v>70</v>
      </c>
      <c r="T375" s="47" t="s">
        <v>71</v>
      </c>
      <c r="U375" s="47" t="s">
        <v>3158</v>
      </c>
      <c r="V375" s="49">
        <v>2025</v>
      </c>
      <c r="W375" s="47">
        <v>2025.1</v>
      </c>
      <c r="X375" s="47">
        <v>2025.12</v>
      </c>
      <c r="Y375" s="49">
        <v>12</v>
      </c>
      <c r="Z375" s="49">
        <v>12</v>
      </c>
      <c r="AA375" s="49"/>
      <c r="AB375" s="49"/>
      <c r="AC375" s="49"/>
      <c r="AD375" s="49">
        <v>170</v>
      </c>
      <c r="AE375" s="49">
        <v>170</v>
      </c>
      <c r="AF375" s="49" t="s">
        <v>72</v>
      </c>
      <c r="AG375" s="49" t="s">
        <v>72</v>
      </c>
      <c r="AH375" s="49" t="s">
        <v>72</v>
      </c>
      <c r="AI375" s="49" t="s">
        <v>73</v>
      </c>
      <c r="AJ375" s="49" t="s">
        <v>72</v>
      </c>
      <c r="AK375" s="49" t="s">
        <v>72</v>
      </c>
      <c r="AL375" s="49" t="s">
        <v>173</v>
      </c>
      <c r="AM375" s="49" t="s">
        <v>72</v>
      </c>
      <c r="AN375" s="49" t="s">
        <v>173</v>
      </c>
      <c r="AO375" s="58" t="s">
        <v>3239</v>
      </c>
      <c r="AP375" s="88">
        <v>15826355828</v>
      </c>
    </row>
    <row r="376" s="25" customFormat="1" ht="17" customHeight="1" spans="1:42">
      <c r="A376" s="47">
        <v>370</v>
      </c>
      <c r="B376" s="48" t="s">
        <v>3208</v>
      </c>
      <c r="C376" s="49" t="s">
        <v>54</v>
      </c>
      <c r="D376" s="49" t="s">
        <v>299</v>
      </c>
      <c r="E376" s="49" t="s">
        <v>1799</v>
      </c>
      <c r="F376" s="48" t="s">
        <v>3274</v>
      </c>
      <c r="G376" s="49" t="s">
        <v>58</v>
      </c>
      <c r="H376" s="49" t="s">
        <v>3210</v>
      </c>
      <c r="I376" s="49" t="s">
        <v>3275</v>
      </c>
      <c r="J376" s="49" t="s">
        <v>553</v>
      </c>
      <c r="K376" s="49" t="s">
        <v>3276</v>
      </c>
      <c r="L376" s="49" t="s">
        <v>3277</v>
      </c>
      <c r="M376" s="64" t="s">
        <v>64</v>
      </c>
      <c r="N376" s="64" t="s">
        <v>64</v>
      </c>
      <c r="O376" s="64" t="s">
        <v>3244</v>
      </c>
      <c r="P376" s="49" t="s">
        <v>3276</v>
      </c>
      <c r="Q376" s="49" t="s">
        <v>3278</v>
      </c>
      <c r="R376" s="49" t="s">
        <v>1537</v>
      </c>
      <c r="S376" s="70" t="s">
        <v>70</v>
      </c>
      <c r="T376" s="47" t="s">
        <v>71</v>
      </c>
      <c r="U376" s="47" t="s">
        <v>3158</v>
      </c>
      <c r="V376" s="49">
        <v>2025</v>
      </c>
      <c r="W376" s="47">
        <v>2025.3</v>
      </c>
      <c r="X376" s="47">
        <v>2025.12</v>
      </c>
      <c r="Y376" s="49">
        <v>16</v>
      </c>
      <c r="Z376" s="49">
        <v>16</v>
      </c>
      <c r="AA376" s="49"/>
      <c r="AB376" s="49"/>
      <c r="AC376" s="49"/>
      <c r="AD376" s="49">
        <v>50</v>
      </c>
      <c r="AE376" s="49">
        <v>8</v>
      </c>
      <c r="AF376" s="49" t="s">
        <v>72</v>
      </c>
      <c r="AG376" s="49" t="s">
        <v>72</v>
      </c>
      <c r="AH376" s="49" t="s">
        <v>72</v>
      </c>
      <c r="AI376" s="49" t="s">
        <v>73</v>
      </c>
      <c r="AJ376" s="49" t="s">
        <v>72</v>
      </c>
      <c r="AK376" s="49" t="s">
        <v>72</v>
      </c>
      <c r="AL376" s="49" t="s">
        <v>72</v>
      </c>
      <c r="AM376" s="49" t="s">
        <v>72</v>
      </c>
      <c r="AN376" s="49" t="s">
        <v>72</v>
      </c>
      <c r="AO376" s="58" t="s">
        <v>3216</v>
      </c>
      <c r="AP376" s="88">
        <v>18883662078</v>
      </c>
    </row>
    <row r="377" s="25" customFormat="1" ht="17" customHeight="1" spans="1:42">
      <c r="A377" s="47">
        <v>371</v>
      </c>
      <c r="B377" s="48" t="s">
        <v>3279</v>
      </c>
      <c r="C377" s="49" t="s">
        <v>54</v>
      </c>
      <c r="D377" s="49" t="s">
        <v>299</v>
      </c>
      <c r="E377" s="49" t="s">
        <v>300</v>
      </c>
      <c r="F377" s="48" t="s">
        <v>3280</v>
      </c>
      <c r="G377" s="49" t="s">
        <v>550</v>
      </c>
      <c r="H377" s="49" t="s">
        <v>3232</v>
      </c>
      <c r="I377" s="49" t="s">
        <v>1649</v>
      </c>
      <c r="J377" s="49" t="s">
        <v>1650</v>
      </c>
      <c r="K377" s="49" t="s">
        <v>3281</v>
      </c>
      <c r="L377" s="49" t="s">
        <v>3280</v>
      </c>
      <c r="M377" s="64" t="s">
        <v>64</v>
      </c>
      <c r="N377" s="64" t="s">
        <v>65</v>
      </c>
      <c r="O377" s="64" t="s">
        <v>3271</v>
      </c>
      <c r="P377" s="49" t="s">
        <v>3272</v>
      </c>
      <c r="Q377" s="49" t="s">
        <v>3273</v>
      </c>
      <c r="R377" s="49" t="s">
        <v>1537</v>
      </c>
      <c r="S377" s="70" t="s">
        <v>70</v>
      </c>
      <c r="T377" s="47" t="s">
        <v>71</v>
      </c>
      <c r="U377" s="47" t="s">
        <v>3158</v>
      </c>
      <c r="V377" s="49">
        <v>2025</v>
      </c>
      <c r="W377" s="47">
        <v>2025.1</v>
      </c>
      <c r="X377" s="47">
        <v>2025.12</v>
      </c>
      <c r="Y377" s="49">
        <v>24</v>
      </c>
      <c r="Z377" s="49">
        <v>24</v>
      </c>
      <c r="AA377" s="49"/>
      <c r="AB377" s="49"/>
      <c r="AC377" s="49"/>
      <c r="AD377" s="49">
        <v>180</v>
      </c>
      <c r="AE377" s="49">
        <v>180</v>
      </c>
      <c r="AF377" s="49" t="s">
        <v>72</v>
      </c>
      <c r="AG377" s="49" t="s">
        <v>72</v>
      </c>
      <c r="AH377" s="49" t="s">
        <v>72</v>
      </c>
      <c r="AI377" s="49" t="s">
        <v>73</v>
      </c>
      <c r="AJ377" s="49" t="s">
        <v>72</v>
      </c>
      <c r="AK377" s="49" t="s">
        <v>72</v>
      </c>
      <c r="AL377" s="49" t="s">
        <v>173</v>
      </c>
      <c r="AM377" s="49" t="s">
        <v>72</v>
      </c>
      <c r="AN377" s="49" t="s">
        <v>173</v>
      </c>
      <c r="AO377" s="58" t="s">
        <v>3239</v>
      </c>
      <c r="AP377" s="88">
        <v>15826355828</v>
      </c>
    </row>
    <row r="378" s="25" customFormat="1" ht="17" customHeight="1" spans="1:42">
      <c r="A378" s="47">
        <v>372</v>
      </c>
      <c r="B378" s="48" t="s">
        <v>3282</v>
      </c>
      <c r="C378" s="49" t="s">
        <v>54</v>
      </c>
      <c r="D378" s="49" t="s">
        <v>299</v>
      </c>
      <c r="E378" s="49" t="s">
        <v>1799</v>
      </c>
      <c r="F378" s="48" t="s">
        <v>3283</v>
      </c>
      <c r="G378" s="49" t="s">
        <v>58</v>
      </c>
      <c r="H378" s="49" t="s">
        <v>3284</v>
      </c>
      <c r="I378" s="49" t="s">
        <v>3285</v>
      </c>
      <c r="J378" s="49" t="s">
        <v>3286</v>
      </c>
      <c r="K378" s="49" t="s">
        <v>3287</v>
      </c>
      <c r="L378" s="49" t="s">
        <v>3288</v>
      </c>
      <c r="M378" s="64" t="s">
        <v>725</v>
      </c>
      <c r="N378" s="64" t="s">
        <v>855</v>
      </c>
      <c r="O378" s="64" t="s">
        <v>3289</v>
      </c>
      <c r="P378" s="49" t="s">
        <v>3290</v>
      </c>
      <c r="Q378" s="49" t="s">
        <v>3291</v>
      </c>
      <c r="R378" s="49" t="s">
        <v>802</v>
      </c>
      <c r="S378" s="70" t="s">
        <v>70</v>
      </c>
      <c r="T378" s="47" t="s">
        <v>71</v>
      </c>
      <c r="U378" s="47" t="s">
        <v>3158</v>
      </c>
      <c r="V378" s="47">
        <v>2025</v>
      </c>
      <c r="W378" s="47">
        <v>2025.1</v>
      </c>
      <c r="X378" s="47">
        <v>2025.12</v>
      </c>
      <c r="Y378" s="49">
        <v>15</v>
      </c>
      <c r="Z378" s="49">
        <v>15</v>
      </c>
      <c r="AA378" s="49"/>
      <c r="AB378" s="49"/>
      <c r="AC378" s="49"/>
      <c r="AD378" s="49">
        <v>80</v>
      </c>
      <c r="AE378" s="49">
        <v>10</v>
      </c>
      <c r="AF378" s="49" t="s">
        <v>72</v>
      </c>
      <c r="AG378" s="49" t="s">
        <v>72</v>
      </c>
      <c r="AH378" s="49" t="s">
        <v>72</v>
      </c>
      <c r="AI378" s="49" t="s">
        <v>72</v>
      </c>
      <c r="AJ378" s="49" t="s">
        <v>72</v>
      </c>
      <c r="AK378" s="49" t="s">
        <v>72</v>
      </c>
      <c r="AL378" s="49" t="s">
        <v>173</v>
      </c>
      <c r="AM378" s="49" t="s">
        <v>72</v>
      </c>
      <c r="AN378" s="49" t="s">
        <v>173</v>
      </c>
      <c r="AO378" s="58" t="s">
        <v>3229</v>
      </c>
      <c r="AP378" s="88">
        <v>13983511026</v>
      </c>
    </row>
    <row r="379" s="25" customFormat="1" ht="17" customHeight="1" spans="1:42">
      <c r="A379" s="47">
        <v>373</v>
      </c>
      <c r="B379" s="48" t="s">
        <v>3282</v>
      </c>
      <c r="C379" s="49" t="s">
        <v>54</v>
      </c>
      <c r="D379" s="49" t="s">
        <v>299</v>
      </c>
      <c r="E379" s="49" t="s">
        <v>1799</v>
      </c>
      <c r="F379" s="48" t="s">
        <v>3292</v>
      </c>
      <c r="G379" s="49" t="s">
        <v>58</v>
      </c>
      <c r="H379" s="49" t="s">
        <v>3293</v>
      </c>
      <c r="I379" s="49" t="s">
        <v>3285</v>
      </c>
      <c r="J379" s="49" t="s">
        <v>3286</v>
      </c>
      <c r="K379" s="49" t="s">
        <v>3294</v>
      </c>
      <c r="L379" s="49" t="s">
        <v>3295</v>
      </c>
      <c r="M379" s="64" t="s">
        <v>725</v>
      </c>
      <c r="N379" s="64" t="s">
        <v>855</v>
      </c>
      <c r="O379" s="64" t="s">
        <v>3289</v>
      </c>
      <c r="P379" s="49" t="s">
        <v>3290</v>
      </c>
      <c r="Q379" s="49" t="s">
        <v>3291</v>
      </c>
      <c r="R379" s="49" t="s">
        <v>802</v>
      </c>
      <c r="S379" s="70" t="s">
        <v>70</v>
      </c>
      <c r="T379" s="47" t="s">
        <v>71</v>
      </c>
      <c r="U379" s="47" t="s">
        <v>3158</v>
      </c>
      <c r="V379" s="47">
        <v>2025</v>
      </c>
      <c r="W379" s="47">
        <v>2025.1</v>
      </c>
      <c r="X379" s="47">
        <v>2025.12</v>
      </c>
      <c r="Y379" s="49">
        <v>27</v>
      </c>
      <c r="Z379" s="49">
        <v>27</v>
      </c>
      <c r="AA379" s="49"/>
      <c r="AB379" s="49"/>
      <c r="AC379" s="49"/>
      <c r="AD379" s="49">
        <v>120</v>
      </c>
      <c r="AE379" s="49">
        <v>12</v>
      </c>
      <c r="AF379" s="49" t="s">
        <v>72</v>
      </c>
      <c r="AG379" s="49" t="s">
        <v>72</v>
      </c>
      <c r="AH379" s="49" t="s">
        <v>72</v>
      </c>
      <c r="AI379" s="49" t="s">
        <v>72</v>
      </c>
      <c r="AJ379" s="49" t="s">
        <v>72</v>
      </c>
      <c r="AK379" s="49" t="s">
        <v>72</v>
      </c>
      <c r="AL379" s="49" t="s">
        <v>173</v>
      </c>
      <c r="AM379" s="49" t="s">
        <v>72</v>
      </c>
      <c r="AN379" s="49" t="s">
        <v>173</v>
      </c>
      <c r="AO379" s="58" t="s">
        <v>3229</v>
      </c>
      <c r="AP379" s="88">
        <v>13983511026</v>
      </c>
    </row>
    <row r="380" s="25" customFormat="1" ht="17" customHeight="1" spans="1:42">
      <c r="A380" s="47">
        <v>374</v>
      </c>
      <c r="B380" s="48" t="s">
        <v>3296</v>
      </c>
      <c r="C380" s="49" t="s">
        <v>54</v>
      </c>
      <c r="D380" s="49" t="s">
        <v>299</v>
      </c>
      <c r="E380" s="49" t="s">
        <v>1799</v>
      </c>
      <c r="F380" s="48" t="s">
        <v>3297</v>
      </c>
      <c r="G380" s="49" t="s">
        <v>58</v>
      </c>
      <c r="H380" s="49" t="s">
        <v>3298</v>
      </c>
      <c r="I380" s="49" t="s">
        <v>3285</v>
      </c>
      <c r="J380" s="49" t="s">
        <v>3286</v>
      </c>
      <c r="K380" s="49" t="s">
        <v>3299</v>
      </c>
      <c r="L380" s="49" t="s">
        <v>3300</v>
      </c>
      <c r="M380" s="64" t="s">
        <v>3301</v>
      </c>
      <c r="N380" s="64" t="s">
        <v>855</v>
      </c>
      <c r="O380" s="64" t="s">
        <v>3302</v>
      </c>
      <c r="P380" s="49" t="s">
        <v>3290</v>
      </c>
      <c r="Q380" s="49" t="s">
        <v>3291</v>
      </c>
      <c r="R380" s="49" t="s">
        <v>802</v>
      </c>
      <c r="S380" s="70" t="s">
        <v>70</v>
      </c>
      <c r="T380" s="47" t="s">
        <v>71</v>
      </c>
      <c r="U380" s="47" t="s">
        <v>3158</v>
      </c>
      <c r="V380" s="47">
        <v>2025</v>
      </c>
      <c r="W380" s="47">
        <v>2025.1</v>
      </c>
      <c r="X380" s="47">
        <v>2025.12</v>
      </c>
      <c r="Y380" s="49">
        <v>23</v>
      </c>
      <c r="Z380" s="49">
        <v>23</v>
      </c>
      <c r="AA380" s="49"/>
      <c r="AB380" s="49"/>
      <c r="AC380" s="49"/>
      <c r="AD380" s="49">
        <v>58</v>
      </c>
      <c r="AE380" s="49">
        <v>10</v>
      </c>
      <c r="AF380" s="49" t="s">
        <v>72</v>
      </c>
      <c r="AG380" s="49" t="s">
        <v>72</v>
      </c>
      <c r="AH380" s="49" t="s">
        <v>72</v>
      </c>
      <c r="AI380" s="49" t="s">
        <v>72</v>
      </c>
      <c r="AJ380" s="49" t="s">
        <v>72</v>
      </c>
      <c r="AK380" s="49" t="s">
        <v>72</v>
      </c>
      <c r="AL380" s="49" t="s">
        <v>173</v>
      </c>
      <c r="AM380" s="49" t="s">
        <v>72</v>
      </c>
      <c r="AN380" s="49" t="s">
        <v>173</v>
      </c>
      <c r="AO380" s="58" t="s">
        <v>3229</v>
      </c>
      <c r="AP380" s="88">
        <v>13983511026</v>
      </c>
    </row>
    <row r="381" s="25" customFormat="1" ht="17" customHeight="1" spans="1:42">
      <c r="A381" s="47">
        <v>375</v>
      </c>
      <c r="B381" s="48" t="s">
        <v>3303</v>
      </c>
      <c r="C381" s="49" t="s">
        <v>54</v>
      </c>
      <c r="D381" s="49" t="s">
        <v>299</v>
      </c>
      <c r="E381" s="49" t="s">
        <v>300</v>
      </c>
      <c r="F381" s="48" t="s">
        <v>3304</v>
      </c>
      <c r="G381" s="49" t="s">
        <v>550</v>
      </c>
      <c r="H381" s="49" t="s">
        <v>3232</v>
      </c>
      <c r="I381" s="49" t="s">
        <v>1649</v>
      </c>
      <c r="J381" s="49" t="s">
        <v>1650</v>
      </c>
      <c r="K381" s="49" t="s">
        <v>3305</v>
      </c>
      <c r="L381" s="49" t="s">
        <v>3304</v>
      </c>
      <c r="M381" s="64" t="s">
        <v>64</v>
      </c>
      <c r="N381" s="64" t="s">
        <v>65</v>
      </c>
      <c r="O381" s="64" t="s">
        <v>3271</v>
      </c>
      <c r="P381" s="49" t="s">
        <v>3272</v>
      </c>
      <c r="Q381" s="49" t="s">
        <v>3273</v>
      </c>
      <c r="R381" s="49" t="s">
        <v>1537</v>
      </c>
      <c r="S381" s="70" t="s">
        <v>70</v>
      </c>
      <c r="T381" s="47" t="s">
        <v>71</v>
      </c>
      <c r="U381" s="47" t="s">
        <v>3158</v>
      </c>
      <c r="V381" s="49">
        <v>2025</v>
      </c>
      <c r="W381" s="47">
        <v>2025.1</v>
      </c>
      <c r="X381" s="47">
        <v>2025.12</v>
      </c>
      <c r="Y381" s="49">
        <v>30</v>
      </c>
      <c r="Z381" s="49">
        <v>30</v>
      </c>
      <c r="AA381" s="49"/>
      <c r="AB381" s="49"/>
      <c r="AC381" s="49"/>
      <c r="AD381" s="49">
        <v>220</v>
      </c>
      <c r="AE381" s="49">
        <v>220</v>
      </c>
      <c r="AF381" s="49" t="s">
        <v>72</v>
      </c>
      <c r="AG381" s="49" t="s">
        <v>72</v>
      </c>
      <c r="AH381" s="49" t="s">
        <v>72</v>
      </c>
      <c r="AI381" s="49" t="s">
        <v>73</v>
      </c>
      <c r="AJ381" s="49" t="s">
        <v>72</v>
      </c>
      <c r="AK381" s="49" t="s">
        <v>72</v>
      </c>
      <c r="AL381" s="49" t="s">
        <v>173</v>
      </c>
      <c r="AM381" s="49" t="s">
        <v>72</v>
      </c>
      <c r="AN381" s="49" t="s">
        <v>173</v>
      </c>
      <c r="AO381" s="58" t="s">
        <v>3239</v>
      </c>
      <c r="AP381" s="88">
        <v>15826355828</v>
      </c>
    </row>
    <row r="382" s="25" customFormat="1" ht="17" customHeight="1" spans="1:42">
      <c r="A382" s="47">
        <v>376</v>
      </c>
      <c r="B382" s="48" t="s">
        <v>3306</v>
      </c>
      <c r="C382" s="49" t="s">
        <v>54</v>
      </c>
      <c r="D382" s="49" t="s">
        <v>180</v>
      </c>
      <c r="E382" s="49" t="s">
        <v>181</v>
      </c>
      <c r="F382" s="48" t="s">
        <v>3307</v>
      </c>
      <c r="G382" s="49" t="s">
        <v>58</v>
      </c>
      <c r="H382" s="49" t="s">
        <v>3232</v>
      </c>
      <c r="I382" s="49" t="s">
        <v>3308</v>
      </c>
      <c r="J382" s="49" t="s">
        <v>1650</v>
      </c>
      <c r="K382" s="49" t="s">
        <v>3309</v>
      </c>
      <c r="L382" s="49" t="s">
        <v>3307</v>
      </c>
      <c r="M382" s="64" t="s">
        <v>64</v>
      </c>
      <c r="N382" s="64" t="s">
        <v>65</v>
      </c>
      <c r="O382" s="64" t="s">
        <v>3310</v>
      </c>
      <c r="P382" s="49" t="s">
        <v>3311</v>
      </c>
      <c r="Q382" s="49" t="s">
        <v>3273</v>
      </c>
      <c r="R382" s="49" t="s">
        <v>1537</v>
      </c>
      <c r="S382" s="70" t="s">
        <v>70</v>
      </c>
      <c r="T382" s="47" t="s">
        <v>71</v>
      </c>
      <c r="U382" s="47" t="s">
        <v>3158</v>
      </c>
      <c r="V382" s="49">
        <v>2025</v>
      </c>
      <c r="W382" s="47">
        <v>2025.1</v>
      </c>
      <c r="X382" s="47">
        <v>2025.12</v>
      </c>
      <c r="Y382" s="49">
        <v>54</v>
      </c>
      <c r="Z382" s="49">
        <v>54</v>
      </c>
      <c r="AA382" s="49"/>
      <c r="AB382" s="49"/>
      <c r="AC382" s="49"/>
      <c r="AD382" s="49">
        <v>530</v>
      </c>
      <c r="AE382" s="49">
        <v>530</v>
      </c>
      <c r="AF382" s="49" t="s">
        <v>72</v>
      </c>
      <c r="AG382" s="49" t="s">
        <v>72</v>
      </c>
      <c r="AH382" s="49" t="s">
        <v>72</v>
      </c>
      <c r="AI382" s="49" t="s">
        <v>73</v>
      </c>
      <c r="AJ382" s="49" t="s">
        <v>72</v>
      </c>
      <c r="AK382" s="49" t="s">
        <v>72</v>
      </c>
      <c r="AL382" s="49" t="s">
        <v>173</v>
      </c>
      <c r="AM382" s="49" t="s">
        <v>72</v>
      </c>
      <c r="AN382" s="49" t="s">
        <v>173</v>
      </c>
      <c r="AO382" s="58" t="s">
        <v>3239</v>
      </c>
      <c r="AP382" s="88">
        <v>15826355828</v>
      </c>
    </row>
    <row r="383" s="25" customFormat="1" ht="17" customHeight="1" spans="1:42">
      <c r="A383" s="47">
        <v>377</v>
      </c>
      <c r="B383" s="48" t="s">
        <v>3312</v>
      </c>
      <c r="C383" s="49" t="s">
        <v>266</v>
      </c>
      <c r="D383" s="49" t="s">
        <v>1928</v>
      </c>
      <c r="E383" s="49" t="s">
        <v>284</v>
      </c>
      <c r="F383" s="48" t="s">
        <v>3313</v>
      </c>
      <c r="G383" s="49" t="s">
        <v>58</v>
      </c>
      <c r="H383" s="49" t="s">
        <v>3314</v>
      </c>
      <c r="I383" s="49" t="s">
        <v>3315</v>
      </c>
      <c r="J383" s="49" t="s">
        <v>288</v>
      </c>
      <c r="K383" s="49" t="s">
        <v>3315</v>
      </c>
      <c r="L383" s="49" t="s">
        <v>3315</v>
      </c>
      <c r="M383" s="64" t="s">
        <v>725</v>
      </c>
      <c r="N383" s="64" t="s">
        <v>855</v>
      </c>
      <c r="O383" s="64" t="s">
        <v>3316</v>
      </c>
      <c r="P383" s="49" t="s">
        <v>1036</v>
      </c>
      <c r="Q383" s="49" t="s">
        <v>3317</v>
      </c>
      <c r="R383" s="49" t="s">
        <v>1246</v>
      </c>
      <c r="S383" s="70">
        <v>0.95</v>
      </c>
      <c r="T383" s="49" t="s">
        <v>295</v>
      </c>
      <c r="U383" s="47" t="s">
        <v>3318</v>
      </c>
      <c r="V383" s="47">
        <v>2025</v>
      </c>
      <c r="W383" s="47">
        <v>2025.1</v>
      </c>
      <c r="X383" s="47">
        <v>2025.12</v>
      </c>
      <c r="Y383" s="49">
        <v>40</v>
      </c>
      <c r="Z383" s="49">
        <v>40</v>
      </c>
      <c r="AA383" s="49"/>
      <c r="AB383" s="49"/>
      <c r="AC383" s="49"/>
      <c r="AD383" s="49">
        <v>484</v>
      </c>
      <c r="AE383" s="49">
        <v>78</v>
      </c>
      <c r="AF383" s="49" t="s">
        <v>72</v>
      </c>
      <c r="AG383" s="49" t="s">
        <v>72</v>
      </c>
      <c r="AH383" s="49" t="s">
        <v>73</v>
      </c>
      <c r="AI383" s="49" t="s">
        <v>73</v>
      </c>
      <c r="AJ383" s="49" t="s">
        <v>73</v>
      </c>
      <c r="AK383" s="49" t="s">
        <v>72</v>
      </c>
      <c r="AL383" s="49" t="s">
        <v>173</v>
      </c>
      <c r="AM383" s="49" t="s">
        <v>72</v>
      </c>
      <c r="AN383" s="49" t="s">
        <v>173</v>
      </c>
      <c r="AO383" s="58" t="s">
        <v>3319</v>
      </c>
      <c r="AP383" s="88">
        <v>13896254007</v>
      </c>
    </row>
    <row r="384" s="25" customFormat="1" ht="17" customHeight="1" spans="1:42">
      <c r="A384" s="47">
        <v>378</v>
      </c>
      <c r="B384" s="48" t="s">
        <v>3320</v>
      </c>
      <c r="C384" s="49" t="s">
        <v>266</v>
      </c>
      <c r="D384" s="49" t="s">
        <v>1928</v>
      </c>
      <c r="E384" s="49" t="s">
        <v>284</v>
      </c>
      <c r="F384" s="48" t="s">
        <v>3321</v>
      </c>
      <c r="G384" s="49" t="s">
        <v>58</v>
      </c>
      <c r="H384" s="49" t="s">
        <v>3322</v>
      </c>
      <c r="I384" s="49" t="s">
        <v>3323</v>
      </c>
      <c r="J384" s="49" t="s">
        <v>288</v>
      </c>
      <c r="K384" s="49" t="s">
        <v>3321</v>
      </c>
      <c r="L384" s="49" t="s">
        <v>3321</v>
      </c>
      <c r="M384" s="64" t="s">
        <v>725</v>
      </c>
      <c r="N384" s="64" t="s">
        <v>855</v>
      </c>
      <c r="O384" s="64" t="s">
        <v>3324</v>
      </c>
      <c r="P384" s="49" t="s">
        <v>1036</v>
      </c>
      <c r="Q384" s="49" t="s">
        <v>3317</v>
      </c>
      <c r="R384" s="49" t="s">
        <v>1246</v>
      </c>
      <c r="S384" s="70">
        <v>0.95</v>
      </c>
      <c r="T384" s="49" t="s">
        <v>295</v>
      </c>
      <c r="U384" s="47" t="s">
        <v>3318</v>
      </c>
      <c r="V384" s="47">
        <v>2025</v>
      </c>
      <c r="W384" s="47">
        <v>2025.1</v>
      </c>
      <c r="X384" s="47">
        <v>2025.12</v>
      </c>
      <c r="Y384" s="49">
        <v>65</v>
      </c>
      <c r="Z384" s="49">
        <v>65</v>
      </c>
      <c r="AA384" s="49"/>
      <c r="AB384" s="49"/>
      <c r="AC384" s="49"/>
      <c r="AD384" s="49">
        <v>480</v>
      </c>
      <c r="AE384" s="49">
        <v>162</v>
      </c>
      <c r="AF384" s="49" t="s">
        <v>72</v>
      </c>
      <c r="AG384" s="49" t="s">
        <v>72</v>
      </c>
      <c r="AH384" s="49" t="s">
        <v>73</v>
      </c>
      <c r="AI384" s="49" t="s">
        <v>73</v>
      </c>
      <c r="AJ384" s="49" t="s">
        <v>73</v>
      </c>
      <c r="AK384" s="49" t="s">
        <v>72</v>
      </c>
      <c r="AL384" s="49" t="s">
        <v>173</v>
      </c>
      <c r="AM384" s="49" t="s">
        <v>72</v>
      </c>
      <c r="AN384" s="49" t="s">
        <v>173</v>
      </c>
      <c r="AO384" s="58" t="s">
        <v>3325</v>
      </c>
      <c r="AP384" s="88">
        <v>18223959801</v>
      </c>
    </row>
    <row r="385" s="25" customFormat="1" ht="17" customHeight="1" spans="1:42">
      <c r="A385" s="47">
        <v>379</v>
      </c>
      <c r="B385" s="48" t="s">
        <v>3326</v>
      </c>
      <c r="C385" s="49" t="s">
        <v>266</v>
      </c>
      <c r="D385" s="49" t="s">
        <v>1928</v>
      </c>
      <c r="E385" s="49" t="s">
        <v>284</v>
      </c>
      <c r="F385" s="48" t="s">
        <v>3327</v>
      </c>
      <c r="G385" s="49" t="s">
        <v>58</v>
      </c>
      <c r="H385" s="49" t="s">
        <v>3328</v>
      </c>
      <c r="I385" s="49" t="s">
        <v>3329</v>
      </c>
      <c r="J385" s="49" t="s">
        <v>288</v>
      </c>
      <c r="K385" s="49" t="s">
        <v>3327</v>
      </c>
      <c r="L385" s="49" t="s">
        <v>3327</v>
      </c>
      <c r="M385" s="64" t="s">
        <v>725</v>
      </c>
      <c r="N385" s="64" t="s">
        <v>855</v>
      </c>
      <c r="O385" s="64" t="s">
        <v>1065</v>
      </c>
      <c r="P385" s="49" t="s">
        <v>1036</v>
      </c>
      <c r="Q385" s="49" t="s">
        <v>3317</v>
      </c>
      <c r="R385" s="49" t="s">
        <v>1246</v>
      </c>
      <c r="S385" s="70">
        <v>0.95</v>
      </c>
      <c r="T385" s="49" t="s">
        <v>295</v>
      </c>
      <c r="U385" s="47" t="s">
        <v>3318</v>
      </c>
      <c r="V385" s="47">
        <v>2025</v>
      </c>
      <c r="W385" s="47">
        <v>2025.1</v>
      </c>
      <c r="X385" s="47">
        <v>2025.12</v>
      </c>
      <c r="Y385" s="49">
        <v>30</v>
      </c>
      <c r="Z385" s="49">
        <v>30</v>
      </c>
      <c r="AA385" s="49"/>
      <c r="AB385" s="49"/>
      <c r="AC385" s="49"/>
      <c r="AD385" s="49">
        <v>102</v>
      </c>
      <c r="AE385" s="49">
        <v>23</v>
      </c>
      <c r="AF385" s="49" t="s">
        <v>72</v>
      </c>
      <c r="AG385" s="49" t="s">
        <v>72</v>
      </c>
      <c r="AH385" s="49" t="s">
        <v>73</v>
      </c>
      <c r="AI385" s="49" t="s">
        <v>73</v>
      </c>
      <c r="AJ385" s="49" t="s">
        <v>73</v>
      </c>
      <c r="AK385" s="49" t="s">
        <v>72</v>
      </c>
      <c r="AL385" s="49" t="s">
        <v>173</v>
      </c>
      <c r="AM385" s="49" t="s">
        <v>72</v>
      </c>
      <c r="AN385" s="49" t="s">
        <v>173</v>
      </c>
      <c r="AO385" s="58" t="s">
        <v>3330</v>
      </c>
      <c r="AP385" s="88">
        <v>15123550356</v>
      </c>
    </row>
    <row r="386" s="25" customFormat="1" ht="17" customHeight="1" spans="1:42">
      <c r="A386" s="47">
        <v>380</v>
      </c>
      <c r="B386" s="48" t="s">
        <v>3326</v>
      </c>
      <c r="C386" s="49" t="s">
        <v>266</v>
      </c>
      <c r="D386" s="49" t="s">
        <v>1928</v>
      </c>
      <c r="E386" s="49" t="s">
        <v>284</v>
      </c>
      <c r="F386" s="48" t="s">
        <v>3331</v>
      </c>
      <c r="G386" s="49" t="s">
        <v>58</v>
      </c>
      <c r="H386" s="49" t="s">
        <v>3332</v>
      </c>
      <c r="I386" s="49" t="s">
        <v>3333</v>
      </c>
      <c r="J386" s="49" t="s">
        <v>288</v>
      </c>
      <c r="K386" s="49" t="s">
        <v>3331</v>
      </c>
      <c r="L386" s="49" t="s">
        <v>3331</v>
      </c>
      <c r="M386" s="64" t="s">
        <v>725</v>
      </c>
      <c r="N386" s="64" t="s">
        <v>855</v>
      </c>
      <c r="O386" s="64" t="s">
        <v>3316</v>
      </c>
      <c r="P386" s="49" t="s">
        <v>1036</v>
      </c>
      <c r="Q386" s="49" t="s">
        <v>3317</v>
      </c>
      <c r="R386" s="49" t="s">
        <v>1246</v>
      </c>
      <c r="S386" s="70">
        <v>0.95</v>
      </c>
      <c r="T386" s="49" t="s">
        <v>295</v>
      </c>
      <c r="U386" s="47" t="s">
        <v>3318</v>
      </c>
      <c r="V386" s="47">
        <v>2025</v>
      </c>
      <c r="W386" s="47">
        <v>2025.1</v>
      </c>
      <c r="X386" s="47">
        <v>2025.12</v>
      </c>
      <c r="Y386" s="49">
        <v>40</v>
      </c>
      <c r="Z386" s="49">
        <v>40</v>
      </c>
      <c r="AA386" s="49"/>
      <c r="AB386" s="49"/>
      <c r="AC386" s="49"/>
      <c r="AD386" s="49">
        <v>306</v>
      </c>
      <c r="AE386" s="49">
        <v>48</v>
      </c>
      <c r="AF386" s="49" t="s">
        <v>72</v>
      </c>
      <c r="AG386" s="49" t="s">
        <v>72</v>
      </c>
      <c r="AH386" s="49" t="s">
        <v>73</v>
      </c>
      <c r="AI386" s="49" t="s">
        <v>73</v>
      </c>
      <c r="AJ386" s="49" t="s">
        <v>73</v>
      </c>
      <c r="AK386" s="49" t="s">
        <v>72</v>
      </c>
      <c r="AL386" s="49" t="s">
        <v>173</v>
      </c>
      <c r="AM386" s="49" t="s">
        <v>72</v>
      </c>
      <c r="AN386" s="49" t="s">
        <v>173</v>
      </c>
      <c r="AO386" s="58" t="s">
        <v>3330</v>
      </c>
      <c r="AP386" s="88">
        <v>15123550356</v>
      </c>
    </row>
    <row r="387" s="25" customFormat="1" ht="17" customHeight="1" spans="1:42">
      <c r="A387" s="47">
        <v>381</v>
      </c>
      <c r="B387" s="48" t="s">
        <v>3334</v>
      </c>
      <c r="C387" s="49" t="s">
        <v>266</v>
      </c>
      <c r="D387" s="49" t="s">
        <v>1928</v>
      </c>
      <c r="E387" s="49" t="s">
        <v>284</v>
      </c>
      <c r="F387" s="48" t="s">
        <v>3335</v>
      </c>
      <c r="G387" s="49" t="s">
        <v>58</v>
      </c>
      <c r="H387" s="49" t="s">
        <v>3336</v>
      </c>
      <c r="I387" s="49" t="s">
        <v>3337</v>
      </c>
      <c r="J387" s="49" t="s">
        <v>288</v>
      </c>
      <c r="K387" s="49" t="s">
        <v>3335</v>
      </c>
      <c r="L387" s="49" t="s">
        <v>3335</v>
      </c>
      <c r="M387" s="64" t="s">
        <v>725</v>
      </c>
      <c r="N387" s="64" t="s">
        <v>855</v>
      </c>
      <c r="O387" s="64" t="s">
        <v>3338</v>
      </c>
      <c r="P387" s="49" t="s">
        <v>1036</v>
      </c>
      <c r="Q387" s="49" t="s">
        <v>3317</v>
      </c>
      <c r="R387" s="49" t="s">
        <v>1246</v>
      </c>
      <c r="S387" s="70">
        <v>0.95</v>
      </c>
      <c r="T387" s="49" t="s">
        <v>295</v>
      </c>
      <c r="U387" s="47" t="s">
        <v>3318</v>
      </c>
      <c r="V387" s="47">
        <v>2025</v>
      </c>
      <c r="W387" s="47">
        <v>2025.1</v>
      </c>
      <c r="X387" s="47">
        <v>2025.12</v>
      </c>
      <c r="Y387" s="49">
        <v>80</v>
      </c>
      <c r="Z387" s="49">
        <v>80</v>
      </c>
      <c r="AA387" s="49"/>
      <c r="AB387" s="49"/>
      <c r="AC387" s="49"/>
      <c r="AD387" s="49">
        <v>450</v>
      </c>
      <c r="AE387" s="49">
        <v>250</v>
      </c>
      <c r="AF387" s="49" t="s">
        <v>72</v>
      </c>
      <c r="AG387" s="49" t="s">
        <v>72</v>
      </c>
      <c r="AH387" s="49" t="s">
        <v>73</v>
      </c>
      <c r="AI387" s="49" t="s">
        <v>73</v>
      </c>
      <c r="AJ387" s="49" t="s">
        <v>73</v>
      </c>
      <c r="AK387" s="49" t="s">
        <v>72</v>
      </c>
      <c r="AL387" s="49" t="s">
        <v>173</v>
      </c>
      <c r="AM387" s="49" t="s">
        <v>72</v>
      </c>
      <c r="AN387" s="49" t="s">
        <v>173</v>
      </c>
      <c r="AO387" s="58" t="s">
        <v>3339</v>
      </c>
      <c r="AP387" s="88">
        <v>15923416786</v>
      </c>
    </row>
    <row r="388" s="25" customFormat="1" ht="17" customHeight="1" spans="1:42">
      <c r="A388" s="47">
        <v>382</v>
      </c>
      <c r="B388" s="48" t="s">
        <v>3340</v>
      </c>
      <c r="C388" s="49" t="s">
        <v>54</v>
      </c>
      <c r="D388" s="49" t="s">
        <v>547</v>
      </c>
      <c r="E388" s="49" t="s">
        <v>548</v>
      </c>
      <c r="F388" s="48" t="s">
        <v>3341</v>
      </c>
      <c r="G388" s="49" t="s">
        <v>3342</v>
      </c>
      <c r="H388" s="49" t="s">
        <v>3343</v>
      </c>
      <c r="I388" s="49" t="s">
        <v>3344</v>
      </c>
      <c r="J388" s="49" t="s">
        <v>3345</v>
      </c>
      <c r="K388" s="49" t="s">
        <v>3346</v>
      </c>
      <c r="L388" s="49" t="s">
        <v>3341</v>
      </c>
      <c r="M388" s="64" t="s">
        <v>64</v>
      </c>
      <c r="N388" s="64" t="s">
        <v>65</v>
      </c>
      <c r="O388" s="64" t="s">
        <v>2345</v>
      </c>
      <c r="P388" s="49" t="s">
        <v>3344</v>
      </c>
      <c r="Q388" s="49" t="s">
        <v>3347</v>
      </c>
      <c r="R388" s="49" t="s">
        <v>3348</v>
      </c>
      <c r="S388" s="70" t="s">
        <v>70</v>
      </c>
      <c r="T388" s="47" t="s">
        <v>71</v>
      </c>
      <c r="U388" s="47" t="s">
        <v>3349</v>
      </c>
      <c r="V388" s="47">
        <v>2025</v>
      </c>
      <c r="W388" s="47">
        <v>2025.1</v>
      </c>
      <c r="X388" s="47">
        <v>2025.12</v>
      </c>
      <c r="Y388" s="49">
        <v>300</v>
      </c>
      <c r="Z388" s="49">
        <v>300</v>
      </c>
      <c r="AA388" s="49">
        <v>0</v>
      </c>
      <c r="AB388" s="49">
        <v>0</v>
      </c>
      <c r="AC388" s="49">
        <v>0</v>
      </c>
      <c r="AD388" s="49">
        <v>1000</v>
      </c>
      <c r="AE388" s="49">
        <v>0</v>
      </c>
      <c r="AF388" s="49" t="s">
        <v>72</v>
      </c>
      <c r="AG388" s="49" t="s">
        <v>72</v>
      </c>
      <c r="AH388" s="49"/>
      <c r="AI388" s="49" t="s">
        <v>73</v>
      </c>
      <c r="AJ388" s="49" t="s">
        <v>72</v>
      </c>
      <c r="AK388" s="49" t="s">
        <v>73</v>
      </c>
      <c r="AL388" s="49" t="s">
        <v>3350</v>
      </c>
      <c r="AM388" s="49" t="s">
        <v>73</v>
      </c>
      <c r="AN388" s="49" t="s">
        <v>3351</v>
      </c>
      <c r="AO388" s="58" t="s">
        <v>3352</v>
      </c>
      <c r="AP388" s="88">
        <v>13436292868</v>
      </c>
    </row>
    <row r="389" s="24" customFormat="1" ht="17" customHeight="1" spans="1:42">
      <c r="A389" s="47">
        <v>383</v>
      </c>
      <c r="B389" s="48" t="s">
        <v>3353</v>
      </c>
      <c r="C389" s="49" t="s">
        <v>266</v>
      </c>
      <c r="D389" s="49" t="s">
        <v>283</v>
      </c>
      <c r="E389" s="49" t="s">
        <v>284</v>
      </c>
      <c r="F389" s="48" t="s">
        <v>3354</v>
      </c>
      <c r="G389" s="49" t="s">
        <v>58</v>
      </c>
      <c r="H389" s="49" t="s">
        <v>3355</v>
      </c>
      <c r="I389" s="49" t="s">
        <v>3356</v>
      </c>
      <c r="J389" s="49" t="s">
        <v>3354</v>
      </c>
      <c r="K389" s="49" t="s">
        <v>3356</v>
      </c>
      <c r="L389" s="49" t="s">
        <v>3357</v>
      </c>
      <c r="M389" s="49" t="s">
        <v>3358</v>
      </c>
      <c r="N389" s="49" t="s">
        <v>3359</v>
      </c>
      <c r="O389" s="49" t="s">
        <v>3360</v>
      </c>
      <c r="P389" s="49" t="s">
        <v>3361</v>
      </c>
      <c r="Q389" s="49" t="s">
        <v>3356</v>
      </c>
      <c r="R389" s="49" t="s">
        <v>3362</v>
      </c>
      <c r="S389" s="49" t="s">
        <v>3363</v>
      </c>
      <c r="T389" s="49" t="s">
        <v>295</v>
      </c>
      <c r="U389" s="113" t="s">
        <v>334</v>
      </c>
      <c r="V389" s="49">
        <v>2025</v>
      </c>
      <c r="W389" s="49">
        <v>2025.1</v>
      </c>
      <c r="X389" s="49">
        <v>2025.12</v>
      </c>
      <c r="Y389" s="49">
        <v>130</v>
      </c>
      <c r="Z389" s="49">
        <v>130</v>
      </c>
      <c r="AA389" s="49"/>
      <c r="AB389" s="49"/>
      <c r="AC389" s="49"/>
      <c r="AD389" s="49">
        <v>1200</v>
      </c>
      <c r="AE389" s="49">
        <v>40</v>
      </c>
      <c r="AF389" s="79" t="s">
        <v>72</v>
      </c>
      <c r="AG389" s="79" t="s">
        <v>72</v>
      </c>
      <c r="AH389" s="79" t="s">
        <v>73</v>
      </c>
      <c r="AI389" s="85" t="s">
        <v>73</v>
      </c>
      <c r="AJ389" s="114" t="s">
        <v>73</v>
      </c>
      <c r="AK389" s="79" t="s">
        <v>72</v>
      </c>
      <c r="AL389" s="49" t="s">
        <v>173</v>
      </c>
      <c r="AM389" s="49" t="s">
        <v>72</v>
      </c>
      <c r="AN389" s="49" t="s">
        <v>173</v>
      </c>
      <c r="AO389" s="49" t="s">
        <v>3364</v>
      </c>
      <c r="AP389" s="49">
        <v>18323626462</v>
      </c>
    </row>
    <row r="390" s="24" customFormat="1" ht="17" customHeight="1" spans="1:42">
      <c r="A390" s="47">
        <v>384</v>
      </c>
      <c r="B390" s="48" t="s">
        <v>3365</v>
      </c>
      <c r="C390" s="49" t="s">
        <v>266</v>
      </c>
      <c r="D390" s="49" t="s">
        <v>283</v>
      </c>
      <c r="E390" s="49" t="s">
        <v>284</v>
      </c>
      <c r="F390" s="48" t="s">
        <v>3366</v>
      </c>
      <c r="G390" s="49" t="s">
        <v>679</v>
      </c>
      <c r="H390" s="49" t="s">
        <v>3367</v>
      </c>
      <c r="I390" s="49" t="s">
        <v>3368</v>
      </c>
      <c r="J390" s="49" t="s">
        <v>3368</v>
      </c>
      <c r="K390" s="49" t="s">
        <v>3369</v>
      </c>
      <c r="L390" s="49" t="s">
        <v>3370</v>
      </c>
      <c r="M390" s="49" t="s">
        <v>554</v>
      </c>
      <c r="N390" s="49" t="s">
        <v>368</v>
      </c>
      <c r="O390" s="49">
        <v>30</v>
      </c>
      <c r="P390" s="49" t="s">
        <v>944</v>
      </c>
      <c r="Q390" s="49" t="s">
        <v>3371</v>
      </c>
      <c r="R390" s="49" t="s">
        <v>1998</v>
      </c>
      <c r="S390" s="49" t="s">
        <v>3372</v>
      </c>
      <c r="T390" s="49" t="s">
        <v>295</v>
      </c>
      <c r="U390" s="85" t="s">
        <v>3373</v>
      </c>
      <c r="V390" s="49">
        <v>2025</v>
      </c>
      <c r="W390" s="49">
        <v>2025.1</v>
      </c>
      <c r="X390" s="49">
        <v>2025.12</v>
      </c>
      <c r="Y390" s="49">
        <v>30</v>
      </c>
      <c r="Z390" s="49">
        <v>30</v>
      </c>
      <c r="AA390" s="49"/>
      <c r="AB390" s="49"/>
      <c r="AC390" s="49"/>
      <c r="AD390" s="49">
        <v>30</v>
      </c>
      <c r="AE390" s="49">
        <v>30</v>
      </c>
      <c r="AF390" s="79" t="s">
        <v>72</v>
      </c>
      <c r="AG390" s="79" t="s">
        <v>72</v>
      </c>
      <c r="AH390" s="79" t="s">
        <v>73</v>
      </c>
      <c r="AI390" s="85" t="s">
        <v>73</v>
      </c>
      <c r="AJ390" s="49" t="s">
        <v>72</v>
      </c>
      <c r="AK390" s="79" t="s">
        <v>72</v>
      </c>
      <c r="AL390" s="49" t="s">
        <v>173</v>
      </c>
      <c r="AM390" s="49" t="s">
        <v>72</v>
      </c>
      <c r="AN390" s="49" t="s">
        <v>173</v>
      </c>
      <c r="AO390" s="49" t="s">
        <v>3374</v>
      </c>
      <c r="AP390" s="49">
        <v>55856264</v>
      </c>
    </row>
    <row r="391" s="24" customFormat="1" ht="17" customHeight="1" spans="1:42">
      <c r="A391" s="47">
        <v>385</v>
      </c>
      <c r="B391" s="48" t="s">
        <v>3375</v>
      </c>
      <c r="C391" s="49" t="s">
        <v>266</v>
      </c>
      <c r="D391" s="49" t="s">
        <v>283</v>
      </c>
      <c r="E391" s="49" t="s">
        <v>284</v>
      </c>
      <c r="F391" s="48" t="s">
        <v>3376</v>
      </c>
      <c r="G391" s="49" t="s">
        <v>58</v>
      </c>
      <c r="H391" s="49" t="s">
        <v>3377</v>
      </c>
      <c r="I391" s="49" t="s">
        <v>3378</v>
      </c>
      <c r="J391" s="49" t="s">
        <v>3378</v>
      </c>
      <c r="K391" s="49" t="s">
        <v>3378</v>
      </c>
      <c r="L391" s="49" t="s">
        <v>3376</v>
      </c>
      <c r="M391" s="49" t="s">
        <v>554</v>
      </c>
      <c r="N391" s="49" t="s">
        <v>368</v>
      </c>
      <c r="O391" s="49">
        <v>15</v>
      </c>
      <c r="P391" s="49" t="s">
        <v>944</v>
      </c>
      <c r="Q391" s="49" t="s">
        <v>3379</v>
      </c>
      <c r="R391" s="49" t="s">
        <v>1998</v>
      </c>
      <c r="S391" s="49" t="s">
        <v>3372</v>
      </c>
      <c r="T391" s="49" t="s">
        <v>295</v>
      </c>
      <c r="U391" s="85" t="s">
        <v>3373</v>
      </c>
      <c r="V391" s="49">
        <v>2025</v>
      </c>
      <c r="W391" s="49">
        <v>2025.1</v>
      </c>
      <c r="X391" s="49">
        <v>2025.12</v>
      </c>
      <c r="Y391" s="49">
        <v>15</v>
      </c>
      <c r="Z391" s="49">
        <v>15</v>
      </c>
      <c r="AA391" s="49"/>
      <c r="AB391" s="49"/>
      <c r="AC391" s="49"/>
      <c r="AD391" s="49">
        <v>215</v>
      </c>
      <c r="AE391" s="49">
        <v>41</v>
      </c>
      <c r="AF391" s="79" t="s">
        <v>72</v>
      </c>
      <c r="AG391" s="79" t="s">
        <v>72</v>
      </c>
      <c r="AH391" s="79" t="s">
        <v>73</v>
      </c>
      <c r="AI391" s="85" t="s">
        <v>73</v>
      </c>
      <c r="AJ391" s="49" t="s">
        <v>72</v>
      </c>
      <c r="AK391" s="79" t="s">
        <v>72</v>
      </c>
      <c r="AL391" s="49" t="s">
        <v>173</v>
      </c>
      <c r="AM391" s="49" t="s">
        <v>72</v>
      </c>
      <c r="AN391" s="49" t="s">
        <v>173</v>
      </c>
      <c r="AO391" s="49" t="s">
        <v>3374</v>
      </c>
      <c r="AP391" s="49">
        <v>55856264</v>
      </c>
    </row>
    <row r="392" s="24" customFormat="1" ht="17" customHeight="1" spans="1:42">
      <c r="A392" s="47">
        <v>386</v>
      </c>
      <c r="B392" s="48" t="s">
        <v>3380</v>
      </c>
      <c r="C392" s="49" t="s">
        <v>266</v>
      </c>
      <c r="D392" s="49" t="s">
        <v>283</v>
      </c>
      <c r="E392" s="49" t="s">
        <v>284</v>
      </c>
      <c r="F392" s="48" t="s">
        <v>3381</v>
      </c>
      <c r="G392" s="49" t="s">
        <v>58</v>
      </c>
      <c r="H392" s="49" t="s">
        <v>3382</v>
      </c>
      <c r="I392" s="49" t="s">
        <v>3383</v>
      </c>
      <c r="J392" s="49" t="s">
        <v>3383</v>
      </c>
      <c r="K392" s="49" t="s">
        <v>3383</v>
      </c>
      <c r="L392" s="49" t="s">
        <v>3381</v>
      </c>
      <c r="M392" s="49" t="s">
        <v>554</v>
      </c>
      <c r="N392" s="49" t="s">
        <v>368</v>
      </c>
      <c r="O392" s="49">
        <v>8</v>
      </c>
      <c r="P392" s="49" t="s">
        <v>944</v>
      </c>
      <c r="Q392" s="49" t="s">
        <v>3384</v>
      </c>
      <c r="R392" s="49" t="s">
        <v>1998</v>
      </c>
      <c r="S392" s="49" t="s">
        <v>3372</v>
      </c>
      <c r="T392" s="49" t="s">
        <v>295</v>
      </c>
      <c r="U392" s="85" t="s">
        <v>3373</v>
      </c>
      <c r="V392" s="49">
        <v>2025</v>
      </c>
      <c r="W392" s="49">
        <v>2025.1</v>
      </c>
      <c r="X392" s="49">
        <v>2025.12</v>
      </c>
      <c r="Y392" s="49">
        <v>8</v>
      </c>
      <c r="Z392" s="49">
        <v>8</v>
      </c>
      <c r="AA392" s="49"/>
      <c r="AB392" s="49"/>
      <c r="AC392" s="49"/>
      <c r="AD392" s="49">
        <v>509</v>
      </c>
      <c r="AE392" s="49">
        <v>61</v>
      </c>
      <c r="AF392" s="79" t="s">
        <v>72</v>
      </c>
      <c r="AG392" s="79" t="s">
        <v>72</v>
      </c>
      <c r="AH392" s="79" t="s">
        <v>73</v>
      </c>
      <c r="AI392" s="85" t="s">
        <v>73</v>
      </c>
      <c r="AJ392" s="49" t="s">
        <v>72</v>
      </c>
      <c r="AK392" s="79" t="s">
        <v>72</v>
      </c>
      <c r="AL392" s="49" t="s">
        <v>173</v>
      </c>
      <c r="AM392" s="49" t="s">
        <v>72</v>
      </c>
      <c r="AN392" s="49" t="s">
        <v>173</v>
      </c>
      <c r="AO392" s="49" t="s">
        <v>3374</v>
      </c>
      <c r="AP392" s="49">
        <v>55856264</v>
      </c>
    </row>
    <row r="393" s="24" customFormat="1" ht="17" customHeight="1" spans="1:42">
      <c r="A393" s="47">
        <v>387</v>
      </c>
      <c r="B393" s="48" t="s">
        <v>3385</v>
      </c>
      <c r="C393" s="49" t="s">
        <v>266</v>
      </c>
      <c r="D393" s="49" t="s">
        <v>283</v>
      </c>
      <c r="E393" s="49" t="s">
        <v>284</v>
      </c>
      <c r="F393" s="48" t="s">
        <v>3386</v>
      </c>
      <c r="G393" s="49" t="s">
        <v>58</v>
      </c>
      <c r="H393" s="49" t="s">
        <v>3387</v>
      </c>
      <c r="I393" s="49" t="s">
        <v>3388</v>
      </c>
      <c r="J393" s="49" t="s">
        <v>3388</v>
      </c>
      <c r="K393" s="49" t="s">
        <v>3388</v>
      </c>
      <c r="L393" s="49" t="s">
        <v>3386</v>
      </c>
      <c r="M393" s="49" t="s">
        <v>554</v>
      </c>
      <c r="N393" s="49" t="s">
        <v>368</v>
      </c>
      <c r="O393" s="49">
        <v>8</v>
      </c>
      <c r="P393" s="49" t="s">
        <v>944</v>
      </c>
      <c r="Q393" s="49" t="s">
        <v>3389</v>
      </c>
      <c r="R393" s="49" t="s">
        <v>1998</v>
      </c>
      <c r="S393" s="49" t="s">
        <v>3372</v>
      </c>
      <c r="T393" s="49" t="s">
        <v>295</v>
      </c>
      <c r="U393" s="85" t="s">
        <v>3373</v>
      </c>
      <c r="V393" s="49">
        <v>2025</v>
      </c>
      <c r="W393" s="49">
        <v>2025.1</v>
      </c>
      <c r="X393" s="49">
        <v>2025.12</v>
      </c>
      <c r="Y393" s="49">
        <v>8</v>
      </c>
      <c r="Z393" s="49">
        <v>8</v>
      </c>
      <c r="AA393" s="49"/>
      <c r="AB393" s="49"/>
      <c r="AC393" s="49"/>
      <c r="AD393" s="49">
        <v>280</v>
      </c>
      <c r="AE393" s="49">
        <v>41</v>
      </c>
      <c r="AF393" s="79" t="s">
        <v>72</v>
      </c>
      <c r="AG393" s="79" t="s">
        <v>72</v>
      </c>
      <c r="AH393" s="79" t="s">
        <v>73</v>
      </c>
      <c r="AI393" s="85" t="s">
        <v>73</v>
      </c>
      <c r="AJ393" s="49" t="s">
        <v>72</v>
      </c>
      <c r="AK393" s="79" t="s">
        <v>72</v>
      </c>
      <c r="AL393" s="49" t="s">
        <v>173</v>
      </c>
      <c r="AM393" s="49" t="s">
        <v>72</v>
      </c>
      <c r="AN393" s="49" t="s">
        <v>173</v>
      </c>
      <c r="AO393" s="49" t="s">
        <v>3374</v>
      </c>
      <c r="AP393" s="49">
        <v>55856264</v>
      </c>
    </row>
    <row r="394" s="24" customFormat="1" ht="17" customHeight="1" spans="1:42">
      <c r="A394" s="47">
        <v>388</v>
      </c>
      <c r="B394" s="48" t="s">
        <v>3390</v>
      </c>
      <c r="C394" s="49" t="s">
        <v>266</v>
      </c>
      <c r="D394" s="49" t="s">
        <v>283</v>
      </c>
      <c r="E394" s="49" t="s">
        <v>284</v>
      </c>
      <c r="F394" s="48" t="s">
        <v>3391</v>
      </c>
      <c r="G394" s="49" t="s">
        <v>58</v>
      </c>
      <c r="H394" s="49" t="s">
        <v>3392</v>
      </c>
      <c r="I394" s="49" t="s">
        <v>3393</v>
      </c>
      <c r="J394" s="49" t="s">
        <v>3393</v>
      </c>
      <c r="K394" s="49" t="s">
        <v>3393</v>
      </c>
      <c r="L394" s="49" t="s">
        <v>3391</v>
      </c>
      <c r="M394" s="49" t="s">
        <v>554</v>
      </c>
      <c r="N394" s="49" t="s">
        <v>368</v>
      </c>
      <c r="O394" s="49">
        <v>8</v>
      </c>
      <c r="P394" s="49" t="s">
        <v>944</v>
      </c>
      <c r="Q394" s="49"/>
      <c r="R394" s="49" t="s">
        <v>1998</v>
      </c>
      <c r="S394" s="49" t="s">
        <v>3372</v>
      </c>
      <c r="T394" s="49" t="s">
        <v>295</v>
      </c>
      <c r="U394" s="85" t="s">
        <v>3373</v>
      </c>
      <c r="V394" s="49">
        <v>2025</v>
      </c>
      <c r="W394" s="49">
        <v>2025.1</v>
      </c>
      <c r="X394" s="49">
        <v>2025.12</v>
      </c>
      <c r="Y394" s="49">
        <v>8</v>
      </c>
      <c r="Z394" s="49">
        <v>8</v>
      </c>
      <c r="AA394" s="49"/>
      <c r="AB394" s="49"/>
      <c r="AC394" s="49"/>
      <c r="AD394" s="49">
        <v>408</v>
      </c>
      <c r="AE394" s="49">
        <v>66</v>
      </c>
      <c r="AF394" s="79" t="s">
        <v>72</v>
      </c>
      <c r="AG394" s="79" t="s">
        <v>72</v>
      </c>
      <c r="AH394" s="79" t="s">
        <v>73</v>
      </c>
      <c r="AI394" s="85" t="s">
        <v>73</v>
      </c>
      <c r="AJ394" s="49" t="s">
        <v>72</v>
      </c>
      <c r="AK394" s="79" t="s">
        <v>72</v>
      </c>
      <c r="AL394" s="49" t="s">
        <v>173</v>
      </c>
      <c r="AM394" s="49" t="s">
        <v>72</v>
      </c>
      <c r="AN394" s="49" t="s">
        <v>173</v>
      </c>
      <c r="AO394" s="49" t="s">
        <v>3374</v>
      </c>
      <c r="AP394" s="49">
        <v>55856264</v>
      </c>
    </row>
    <row r="395" s="24" customFormat="1" ht="17" customHeight="1" spans="1:42">
      <c r="A395" s="47">
        <v>389</v>
      </c>
      <c r="B395" s="48" t="s">
        <v>3394</v>
      </c>
      <c r="C395" s="49" t="s">
        <v>266</v>
      </c>
      <c r="D395" s="49" t="s">
        <v>283</v>
      </c>
      <c r="E395" s="49" t="s">
        <v>284</v>
      </c>
      <c r="F395" s="48" t="s">
        <v>3395</v>
      </c>
      <c r="G395" s="49" t="s">
        <v>58</v>
      </c>
      <c r="H395" s="49" t="s">
        <v>3396</v>
      </c>
      <c r="I395" s="49" t="s">
        <v>3397</v>
      </c>
      <c r="J395" s="49" t="s">
        <v>3398</v>
      </c>
      <c r="K395" s="49" t="s">
        <v>3399</v>
      </c>
      <c r="L395" s="49" t="s">
        <v>3400</v>
      </c>
      <c r="M395" s="49" t="s">
        <v>554</v>
      </c>
      <c r="N395" s="49" t="s">
        <v>1537</v>
      </c>
      <c r="O395" s="49">
        <v>18</v>
      </c>
      <c r="P395" s="49" t="s">
        <v>3401</v>
      </c>
      <c r="Q395" s="49" t="s">
        <v>3402</v>
      </c>
      <c r="R395" s="49" t="s">
        <v>934</v>
      </c>
      <c r="S395" s="49">
        <v>0.98</v>
      </c>
      <c r="T395" s="49" t="s">
        <v>295</v>
      </c>
      <c r="U395" s="85" t="s">
        <v>3373</v>
      </c>
      <c r="V395" s="49">
        <v>2025</v>
      </c>
      <c r="W395" s="49">
        <v>2025.1</v>
      </c>
      <c r="X395" s="49">
        <v>2025.12</v>
      </c>
      <c r="Y395" s="49">
        <v>18</v>
      </c>
      <c r="Z395" s="49">
        <v>18</v>
      </c>
      <c r="AA395" s="49"/>
      <c r="AB395" s="49"/>
      <c r="AC395" s="49"/>
      <c r="AD395" s="49">
        <v>780</v>
      </c>
      <c r="AE395" s="49">
        <v>405</v>
      </c>
      <c r="AF395" s="79" t="s">
        <v>72</v>
      </c>
      <c r="AG395" s="79" t="s">
        <v>72</v>
      </c>
      <c r="AH395" s="79" t="s">
        <v>73</v>
      </c>
      <c r="AI395" s="85" t="s">
        <v>73</v>
      </c>
      <c r="AJ395" s="49" t="s">
        <v>72</v>
      </c>
      <c r="AK395" s="79" t="s">
        <v>72</v>
      </c>
      <c r="AL395" s="49" t="s">
        <v>173</v>
      </c>
      <c r="AM395" s="49" t="s">
        <v>72</v>
      </c>
      <c r="AN395" s="49" t="s">
        <v>173</v>
      </c>
      <c r="AO395" s="49" t="s">
        <v>3374</v>
      </c>
      <c r="AP395" s="49">
        <v>55856264</v>
      </c>
    </row>
    <row r="396" s="24" customFormat="1" ht="17" customHeight="1" spans="1:42">
      <c r="A396" s="47">
        <v>390</v>
      </c>
      <c r="B396" s="48" t="s">
        <v>3403</v>
      </c>
      <c r="C396" s="49" t="s">
        <v>266</v>
      </c>
      <c r="D396" s="49" t="s">
        <v>283</v>
      </c>
      <c r="E396" s="49" t="s">
        <v>284</v>
      </c>
      <c r="F396" s="48" t="s">
        <v>3404</v>
      </c>
      <c r="G396" s="49" t="s">
        <v>58</v>
      </c>
      <c r="H396" s="49" t="s">
        <v>3405</v>
      </c>
      <c r="I396" s="49" t="s">
        <v>3406</v>
      </c>
      <c r="J396" s="49" t="s">
        <v>3407</v>
      </c>
      <c r="K396" s="49" t="s">
        <v>3408</v>
      </c>
      <c r="L396" s="49" t="s">
        <v>3409</v>
      </c>
      <c r="M396" s="49" t="s">
        <v>3410</v>
      </c>
      <c r="N396" s="49" t="s">
        <v>3411</v>
      </c>
      <c r="O396" s="49">
        <v>15</v>
      </c>
      <c r="P396" s="49" t="s">
        <v>3412</v>
      </c>
      <c r="Q396" s="49" t="s">
        <v>3413</v>
      </c>
      <c r="R396" s="49" t="s">
        <v>1998</v>
      </c>
      <c r="S396" s="49">
        <v>1</v>
      </c>
      <c r="T396" s="49" t="s">
        <v>295</v>
      </c>
      <c r="U396" s="85" t="s">
        <v>3373</v>
      </c>
      <c r="V396" s="49">
        <v>2025</v>
      </c>
      <c r="W396" s="49">
        <v>2025.1</v>
      </c>
      <c r="X396" s="49">
        <v>2025.12</v>
      </c>
      <c r="Y396" s="49">
        <v>15</v>
      </c>
      <c r="Z396" s="49">
        <v>15</v>
      </c>
      <c r="AA396" s="49"/>
      <c r="AB396" s="49"/>
      <c r="AC396" s="49"/>
      <c r="AD396" s="49">
        <v>57</v>
      </c>
      <c r="AE396" s="49">
        <v>35</v>
      </c>
      <c r="AF396" s="79" t="s">
        <v>72</v>
      </c>
      <c r="AG396" s="79" t="s">
        <v>72</v>
      </c>
      <c r="AH396" s="79" t="s">
        <v>73</v>
      </c>
      <c r="AI396" s="85" t="s">
        <v>73</v>
      </c>
      <c r="AJ396" s="49" t="s">
        <v>72</v>
      </c>
      <c r="AK396" s="79" t="s">
        <v>72</v>
      </c>
      <c r="AL396" s="49" t="s">
        <v>173</v>
      </c>
      <c r="AM396" s="49" t="s">
        <v>72</v>
      </c>
      <c r="AN396" s="49" t="s">
        <v>173</v>
      </c>
      <c r="AO396" s="49" t="s">
        <v>3374</v>
      </c>
      <c r="AP396" s="49">
        <v>55856264</v>
      </c>
    </row>
    <row r="397" s="24" customFormat="1" ht="17" customHeight="1" spans="1:42">
      <c r="A397" s="47">
        <v>391</v>
      </c>
      <c r="B397" s="48" t="s">
        <v>3414</v>
      </c>
      <c r="C397" s="49" t="s">
        <v>266</v>
      </c>
      <c r="D397" s="49" t="s">
        <v>283</v>
      </c>
      <c r="E397" s="49" t="s">
        <v>284</v>
      </c>
      <c r="F397" s="48" t="s">
        <v>3415</v>
      </c>
      <c r="G397" s="49" t="s">
        <v>679</v>
      </c>
      <c r="H397" s="49" t="s">
        <v>3416</v>
      </c>
      <c r="I397" s="49" t="s">
        <v>3417</v>
      </c>
      <c r="J397" s="49" t="s">
        <v>3418</v>
      </c>
      <c r="K397" s="49" t="s">
        <v>3419</v>
      </c>
      <c r="L397" s="49" t="s">
        <v>3420</v>
      </c>
      <c r="M397" s="49" t="s">
        <v>3421</v>
      </c>
      <c r="N397" s="49" t="s">
        <v>1284</v>
      </c>
      <c r="O397" s="49">
        <v>200</v>
      </c>
      <c r="P397" s="49" t="s">
        <v>3422</v>
      </c>
      <c r="Q397" s="49" t="s">
        <v>3423</v>
      </c>
      <c r="R397" s="49" t="s">
        <v>1284</v>
      </c>
      <c r="S397" s="49">
        <v>1</v>
      </c>
      <c r="T397" s="49" t="s">
        <v>295</v>
      </c>
      <c r="U397" s="85" t="s">
        <v>3373</v>
      </c>
      <c r="V397" s="49">
        <v>2025</v>
      </c>
      <c r="W397" s="49">
        <v>2025.1</v>
      </c>
      <c r="X397" s="49">
        <v>2025.12</v>
      </c>
      <c r="Y397" s="49">
        <v>200</v>
      </c>
      <c r="Z397" s="49">
        <v>200</v>
      </c>
      <c r="AA397" s="49"/>
      <c r="AB397" s="49"/>
      <c r="AC397" s="49"/>
      <c r="AD397" s="49">
        <v>1500</v>
      </c>
      <c r="AE397" s="49">
        <v>283</v>
      </c>
      <c r="AF397" s="79" t="s">
        <v>72</v>
      </c>
      <c r="AG397" s="79" t="s">
        <v>72</v>
      </c>
      <c r="AH397" s="79" t="s">
        <v>73</v>
      </c>
      <c r="AI397" s="85" t="s">
        <v>73</v>
      </c>
      <c r="AJ397" s="49" t="s">
        <v>72</v>
      </c>
      <c r="AK397" s="79" t="s">
        <v>72</v>
      </c>
      <c r="AL397" s="49" t="s">
        <v>173</v>
      </c>
      <c r="AM397" s="49" t="s">
        <v>72</v>
      </c>
      <c r="AN397" s="49" t="s">
        <v>173</v>
      </c>
      <c r="AO397" s="49" t="s">
        <v>3374</v>
      </c>
      <c r="AP397" s="49">
        <v>55856264</v>
      </c>
    </row>
    <row r="398" s="33" customFormat="1" ht="17" customHeight="1" spans="1:42">
      <c r="A398" s="47">
        <v>392</v>
      </c>
      <c r="B398" s="48" t="s">
        <v>3424</v>
      </c>
      <c r="C398" s="49" t="s">
        <v>54</v>
      </c>
      <c r="D398" s="49" t="s">
        <v>1928</v>
      </c>
      <c r="E398" s="49" t="s">
        <v>300</v>
      </c>
      <c r="F398" s="48" t="s">
        <v>3425</v>
      </c>
      <c r="G398" s="49" t="s">
        <v>58</v>
      </c>
      <c r="H398" s="49" t="s">
        <v>3426</v>
      </c>
      <c r="I398" s="49" t="s">
        <v>3427</v>
      </c>
      <c r="J398" s="49" t="s">
        <v>622</v>
      </c>
      <c r="K398" s="49" t="s">
        <v>3427</v>
      </c>
      <c r="L398" s="49" t="s">
        <v>3428</v>
      </c>
      <c r="M398" s="64" t="s">
        <v>64</v>
      </c>
      <c r="N398" s="64" t="s">
        <v>65</v>
      </c>
      <c r="O398" s="49" t="s">
        <v>3429</v>
      </c>
      <c r="P398" s="49" t="s">
        <v>3430</v>
      </c>
      <c r="Q398" s="49" t="s">
        <v>3431</v>
      </c>
      <c r="R398" s="49" t="s">
        <v>3432</v>
      </c>
      <c r="S398" s="70" t="s">
        <v>70</v>
      </c>
      <c r="T398" s="47" t="s">
        <v>71</v>
      </c>
      <c r="U398" s="79" t="s">
        <v>3433</v>
      </c>
      <c r="V398" s="47">
        <v>2025</v>
      </c>
      <c r="W398" s="47">
        <v>2025.01</v>
      </c>
      <c r="X398" s="47">
        <v>2025.12</v>
      </c>
      <c r="Y398" s="49">
        <v>2020</v>
      </c>
      <c r="Z398" s="49">
        <v>2000</v>
      </c>
      <c r="AA398" s="49">
        <v>0</v>
      </c>
      <c r="AB398" s="49">
        <v>0</v>
      </c>
      <c r="AC398" s="49">
        <v>20</v>
      </c>
      <c r="AD398" s="49">
        <v>2700</v>
      </c>
      <c r="AE398" s="49">
        <v>177</v>
      </c>
      <c r="AF398" s="49" t="s">
        <v>72</v>
      </c>
      <c r="AG398" s="49" t="s">
        <v>72</v>
      </c>
      <c r="AH398" s="49"/>
      <c r="AI398" s="49" t="s">
        <v>73</v>
      </c>
      <c r="AJ398" s="49" t="s">
        <v>72</v>
      </c>
      <c r="AK398" s="49" t="s">
        <v>73</v>
      </c>
      <c r="AL398" s="49" t="s">
        <v>3350</v>
      </c>
      <c r="AM398" s="49" t="s">
        <v>73</v>
      </c>
      <c r="AN398" s="49" t="s">
        <v>3434</v>
      </c>
      <c r="AO398" s="49" t="s">
        <v>3435</v>
      </c>
      <c r="AP398" s="49">
        <v>15223704789</v>
      </c>
    </row>
    <row r="399" s="33" customFormat="1" ht="17" customHeight="1" spans="1:42">
      <c r="A399" s="47">
        <v>393</v>
      </c>
      <c r="B399" s="48" t="s">
        <v>3436</v>
      </c>
      <c r="C399" s="49" t="s">
        <v>54</v>
      </c>
      <c r="D399" s="49" t="s">
        <v>180</v>
      </c>
      <c r="E399" s="49" t="s">
        <v>181</v>
      </c>
      <c r="F399" s="48" t="s">
        <v>3437</v>
      </c>
      <c r="G399" s="49" t="s">
        <v>3342</v>
      </c>
      <c r="H399" s="49" t="s">
        <v>3438</v>
      </c>
      <c r="I399" s="49" t="s">
        <v>3439</v>
      </c>
      <c r="J399" s="49" t="s">
        <v>622</v>
      </c>
      <c r="K399" s="49" t="s">
        <v>3440</v>
      </c>
      <c r="L399" s="49" t="s">
        <v>3437</v>
      </c>
      <c r="M399" s="64" t="s">
        <v>64</v>
      </c>
      <c r="N399" s="64" t="s">
        <v>65</v>
      </c>
      <c r="O399" s="49" t="s">
        <v>3441</v>
      </c>
      <c r="P399" s="49" t="s">
        <v>3442</v>
      </c>
      <c r="Q399" s="49" t="s">
        <v>3443</v>
      </c>
      <c r="R399" s="49" t="s">
        <v>3444</v>
      </c>
      <c r="S399" s="70" t="s">
        <v>70</v>
      </c>
      <c r="T399" s="47" t="s">
        <v>71</v>
      </c>
      <c r="U399" s="79" t="s">
        <v>3433</v>
      </c>
      <c r="V399" s="47">
        <v>2025</v>
      </c>
      <c r="W399" s="47">
        <v>2025.01</v>
      </c>
      <c r="X399" s="47">
        <v>2025.12</v>
      </c>
      <c r="Y399" s="49">
        <v>200</v>
      </c>
      <c r="Z399" s="49">
        <v>200</v>
      </c>
      <c r="AA399" s="49">
        <v>0</v>
      </c>
      <c r="AB399" s="49">
        <v>0</v>
      </c>
      <c r="AC399" s="49">
        <v>0</v>
      </c>
      <c r="AD399" s="49" t="s">
        <v>3445</v>
      </c>
      <c r="AE399" s="93">
        <v>0</v>
      </c>
      <c r="AF399" s="49" t="s">
        <v>72</v>
      </c>
      <c r="AG399" s="49" t="s">
        <v>72</v>
      </c>
      <c r="AH399" s="49"/>
      <c r="AI399" s="49" t="s">
        <v>73</v>
      </c>
      <c r="AJ399" s="49" t="s">
        <v>72</v>
      </c>
      <c r="AK399" s="49" t="s">
        <v>73</v>
      </c>
      <c r="AL399" s="49" t="s">
        <v>3350</v>
      </c>
      <c r="AM399" s="49" t="s">
        <v>73</v>
      </c>
      <c r="AN399" s="49" t="s">
        <v>3434</v>
      </c>
      <c r="AO399" s="49" t="s">
        <v>3435</v>
      </c>
      <c r="AP399" s="49">
        <v>15223704789</v>
      </c>
    </row>
    <row r="400" s="25" customFormat="1" ht="17" customHeight="1" spans="1:42">
      <c r="A400" s="47">
        <v>394</v>
      </c>
      <c r="B400" s="48" t="s">
        <v>3446</v>
      </c>
      <c r="C400" s="49" t="s">
        <v>54</v>
      </c>
      <c r="D400" s="49" t="s">
        <v>250</v>
      </c>
      <c r="E400" s="49" t="s">
        <v>836</v>
      </c>
      <c r="F400" s="48" t="s">
        <v>3447</v>
      </c>
      <c r="G400" s="49" t="s">
        <v>58</v>
      </c>
      <c r="H400" s="49" t="s">
        <v>3448</v>
      </c>
      <c r="I400" s="49" t="s">
        <v>3449</v>
      </c>
      <c r="J400" s="49" t="s">
        <v>3450</v>
      </c>
      <c r="K400" s="49" t="s">
        <v>3449</v>
      </c>
      <c r="L400" s="49" t="s">
        <v>3451</v>
      </c>
      <c r="M400" s="64" t="s">
        <v>1354</v>
      </c>
      <c r="N400" s="64" t="s">
        <v>214</v>
      </c>
      <c r="O400" s="64" t="s">
        <v>1021</v>
      </c>
      <c r="P400" s="49"/>
      <c r="Q400" s="49" t="s">
        <v>3452</v>
      </c>
      <c r="R400" s="49" t="s">
        <v>3453</v>
      </c>
      <c r="S400" s="70" t="s">
        <v>3454</v>
      </c>
      <c r="T400" s="47" t="s">
        <v>71</v>
      </c>
      <c r="U400" s="47" t="s">
        <v>3455</v>
      </c>
      <c r="V400" s="47">
        <v>2025</v>
      </c>
      <c r="W400" s="47">
        <v>2025.01</v>
      </c>
      <c r="X400" s="47">
        <v>2025.12</v>
      </c>
      <c r="Y400" s="49">
        <v>100</v>
      </c>
      <c r="Z400" s="49">
        <v>100</v>
      </c>
      <c r="AA400" s="49"/>
      <c r="AB400" s="49"/>
      <c r="AC400" s="49">
        <v>0</v>
      </c>
      <c r="AD400" s="49">
        <v>10</v>
      </c>
      <c r="AE400" s="49">
        <v>10</v>
      </c>
      <c r="AF400" s="49" t="s">
        <v>72</v>
      </c>
      <c r="AG400" s="49" t="s">
        <v>72</v>
      </c>
      <c r="AH400" s="49" t="s">
        <v>72</v>
      </c>
      <c r="AI400" s="49" t="s">
        <v>73</v>
      </c>
      <c r="AJ400" s="49" t="s">
        <v>72</v>
      </c>
      <c r="AK400" s="49" t="s">
        <v>72</v>
      </c>
      <c r="AL400" s="49"/>
      <c r="AM400" s="49" t="s">
        <v>73</v>
      </c>
      <c r="AN400" s="49"/>
      <c r="AO400" s="58" t="s">
        <v>456</v>
      </c>
      <c r="AP400" s="88">
        <v>17782217858</v>
      </c>
    </row>
  </sheetData>
  <autoFilter xmlns:etc="http://www.wps.cn/officeDocument/2017/etCustomData" ref="A5:AP400" etc:filterBottomFollowUsedRange="0">
    <extLst/>
  </autoFilter>
  <mergeCells count="44">
    <mergeCell ref="A1:AP1"/>
    <mergeCell ref="K3:S3"/>
    <mergeCell ref="T3:U3"/>
    <mergeCell ref="W3:X3"/>
    <mergeCell ref="Y3:AC3"/>
    <mergeCell ref="AD3:AE3"/>
    <mergeCell ref="AH3:AI3"/>
    <mergeCell ref="AK3:AL3"/>
    <mergeCell ref="AM3:AN3"/>
    <mergeCell ref="L4:O4"/>
    <mergeCell ref="P4:R4"/>
    <mergeCell ref="Z4:AB4"/>
    <mergeCell ref="A3:A5"/>
    <mergeCell ref="B3:B5"/>
    <mergeCell ref="C3:C5"/>
    <mergeCell ref="D3:D5"/>
    <mergeCell ref="E3:E5"/>
    <mergeCell ref="F3:F5"/>
    <mergeCell ref="G3:G5"/>
    <mergeCell ref="H3:H5"/>
    <mergeCell ref="I3:I5"/>
    <mergeCell ref="J3:J5"/>
    <mergeCell ref="K4:K5"/>
    <mergeCell ref="S4:S5"/>
    <mergeCell ref="T4:T5"/>
    <mergeCell ref="U4:U5"/>
    <mergeCell ref="V3:V5"/>
    <mergeCell ref="W4:W5"/>
    <mergeCell ref="X4:X5"/>
    <mergeCell ref="Y4:Y5"/>
    <mergeCell ref="AC4:AC5"/>
    <mergeCell ref="AD4:AD5"/>
    <mergeCell ref="AE4:AE5"/>
    <mergeCell ref="AF3:AF5"/>
    <mergeCell ref="AG3:AG5"/>
    <mergeCell ref="AH4:AH5"/>
    <mergeCell ref="AI4:AI5"/>
    <mergeCell ref="AJ3:AJ5"/>
    <mergeCell ref="AK4:AK5"/>
    <mergeCell ref="AL4:AL5"/>
    <mergeCell ref="AM4:AM5"/>
    <mergeCell ref="AN4:AN5"/>
    <mergeCell ref="AO3:AO5"/>
    <mergeCell ref="AP3:AP5"/>
  </mergeCells>
  <conditionalFormatting sqref="F38">
    <cfRule type="duplicateValues" dxfId="0" priority="18"/>
  </conditionalFormatting>
  <conditionalFormatting sqref="I38">
    <cfRule type="duplicateValues" dxfId="0" priority="17"/>
  </conditionalFormatting>
  <conditionalFormatting sqref="F39">
    <cfRule type="duplicateValues" dxfId="0" priority="5501"/>
  </conditionalFormatting>
  <conditionalFormatting sqref="I39">
    <cfRule type="duplicateValues" dxfId="0" priority="5500"/>
  </conditionalFormatting>
  <conditionalFormatting sqref="F41">
    <cfRule type="duplicateValues" dxfId="0" priority="5490"/>
  </conditionalFormatting>
  <conditionalFormatting sqref="O41">
    <cfRule type="duplicateValues" dxfId="0" priority="5489"/>
  </conditionalFormatting>
  <conditionalFormatting sqref="F42">
    <cfRule type="duplicateValues" dxfId="0" priority="5487"/>
  </conditionalFormatting>
  <conditionalFormatting sqref="O42">
    <cfRule type="duplicateValues" dxfId="0" priority="5486"/>
  </conditionalFormatting>
  <conditionalFormatting sqref="F43">
    <cfRule type="duplicateValues" dxfId="0" priority="22"/>
  </conditionalFormatting>
  <conditionalFormatting sqref="I43">
    <cfRule type="duplicateValues" dxfId="0" priority="21"/>
  </conditionalFormatting>
  <conditionalFormatting sqref="F45">
    <cfRule type="duplicateValues" dxfId="0" priority="4120"/>
  </conditionalFormatting>
  <conditionalFormatting sqref="N45">
    <cfRule type="duplicateValues" dxfId="0" priority="5484"/>
  </conditionalFormatting>
  <conditionalFormatting sqref="R45">
    <cfRule type="duplicateValues" dxfId="0" priority="4119"/>
  </conditionalFormatting>
  <conditionalFormatting sqref="AD45">
    <cfRule type="duplicateValues" dxfId="0" priority="4118"/>
  </conditionalFormatting>
  <conditionalFormatting sqref="AL45">
    <cfRule type="duplicateValues" dxfId="0" priority="5483"/>
  </conditionalFormatting>
  <conditionalFormatting sqref="AP45">
    <cfRule type="duplicateValues" dxfId="0" priority="4117"/>
  </conditionalFormatting>
  <conditionalFormatting sqref="F46">
    <cfRule type="duplicateValues" dxfId="0" priority="1390"/>
  </conditionalFormatting>
  <conditionalFormatting sqref="N46">
    <cfRule type="duplicateValues" dxfId="0" priority="2754"/>
  </conditionalFormatting>
  <conditionalFormatting sqref="R46">
    <cfRule type="duplicateValues" dxfId="0" priority="1389"/>
  </conditionalFormatting>
  <conditionalFormatting sqref="AD46">
    <cfRule type="duplicateValues" dxfId="0" priority="1388"/>
  </conditionalFormatting>
  <conditionalFormatting sqref="AL46">
    <cfRule type="duplicateValues" dxfId="0" priority="2753"/>
  </conditionalFormatting>
  <conditionalFormatting sqref="AP46">
    <cfRule type="duplicateValues" dxfId="0" priority="1387"/>
  </conditionalFormatting>
  <conditionalFormatting sqref="F47">
    <cfRule type="duplicateValues" dxfId="0" priority="5498"/>
  </conditionalFormatting>
  <conditionalFormatting sqref="O47">
    <cfRule type="duplicateValues" dxfId="0" priority="5494"/>
  </conditionalFormatting>
  <conditionalFormatting sqref="F48">
    <cfRule type="duplicateValues" dxfId="0" priority="5496"/>
  </conditionalFormatting>
  <conditionalFormatting sqref="O48">
    <cfRule type="duplicateValues" dxfId="0" priority="5495"/>
  </conditionalFormatting>
  <conditionalFormatting sqref="F49">
    <cfRule type="duplicateValues" dxfId="0" priority="5493"/>
  </conditionalFormatting>
  <conditionalFormatting sqref="B94">
    <cfRule type="duplicateValues" dxfId="0" priority="15"/>
  </conditionalFormatting>
  <conditionalFormatting sqref="B95">
    <cfRule type="duplicateValues" dxfId="0" priority="14"/>
  </conditionalFormatting>
  <conditionalFormatting sqref="B99">
    <cfRule type="duplicateValues" dxfId="0" priority="13"/>
  </conditionalFormatting>
  <conditionalFormatting sqref="B100">
    <cfRule type="duplicateValues" dxfId="0" priority="12"/>
  </conditionalFormatting>
  <conditionalFormatting sqref="B135">
    <cfRule type="duplicateValues" dxfId="0" priority="11"/>
  </conditionalFormatting>
  <conditionalFormatting sqref="B221:B223">
    <cfRule type="duplicateValues" dxfId="0" priority="5"/>
  </conditionalFormatting>
  <conditionalFormatting sqref="B264:B266">
    <cfRule type="duplicateValues" dxfId="0" priority="2"/>
  </conditionalFormatting>
  <conditionalFormatting sqref="D38:E38 U38:V38 J38:S38 G38:H38">
    <cfRule type="duplicateValues" dxfId="0" priority="19"/>
  </conditionalFormatting>
  <conditionalFormatting sqref="D39:E49">
    <cfRule type="duplicateValues" dxfId="0" priority="16"/>
  </conditionalFormatting>
  <conditionalFormatting sqref="G39:H39 U39:V39 J39:S39">
    <cfRule type="duplicateValues" dxfId="0" priority="5502"/>
  </conditionalFormatting>
  <conditionalFormatting sqref="G43:H43 U43:V43 J43:S43">
    <cfRule type="duplicateValues" dxfId="0" priority="23"/>
  </conditionalFormatting>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AK235"/>
  <sheetViews>
    <sheetView zoomScale="70" zoomScaleNormal="70" topLeftCell="A10" workbookViewId="0">
      <selection activeCell="R36" sqref="R36"/>
    </sheetView>
  </sheetViews>
  <sheetFormatPr defaultColWidth="9" defaultRowHeight="14.25"/>
  <cols>
    <col min="10" max="10" width="17.6333333333333" customWidth="1"/>
    <col min="11" max="11" width="13.75" customWidth="1"/>
    <col min="12" max="12" width="11.75" customWidth="1"/>
    <col min="18" max="18" width="17.6333333333333" customWidth="1"/>
    <col min="19" max="19" width="13.75" customWidth="1"/>
    <col min="20" max="20" width="11.75" customWidth="1"/>
  </cols>
  <sheetData>
    <row r="2" ht="28.5" spans="2:37">
      <c r="B2" s="1">
        <v>1</v>
      </c>
      <c r="C2" s="1" t="s">
        <v>997</v>
      </c>
      <c r="D2" s="1">
        <v>50</v>
      </c>
      <c r="E2" s="1">
        <v>15786.8</v>
      </c>
      <c r="F2" s="2">
        <v>0.488354453247674</v>
      </c>
      <c r="G2" s="1">
        <v>14927.7</v>
      </c>
      <c r="H2" s="2">
        <v>0.47438588864292</v>
      </c>
      <c r="I2" s="1">
        <v>0</v>
      </c>
      <c r="J2" s="2">
        <v>0</v>
      </c>
      <c r="K2" s="1">
        <v>0</v>
      </c>
      <c r="L2" s="2">
        <v>0</v>
      </c>
      <c r="M2" s="1">
        <v>859.1</v>
      </c>
      <c r="N2" s="10">
        <v>1</v>
      </c>
      <c r="O2" s="11" t="s">
        <v>997</v>
      </c>
      <c r="P2" s="12">
        <v>136</v>
      </c>
      <c r="Q2" s="12">
        <f>S2+Y2</f>
        <v>19002.99</v>
      </c>
      <c r="R2" s="15">
        <f t="shared" ref="R2:R9" si="0">Q2/37488.81</f>
        <v>0.506897658261225</v>
      </c>
      <c r="S2" s="12">
        <v>17351.02</v>
      </c>
      <c r="T2" s="15">
        <f t="shared" ref="T2:T9" si="1">S2/36089.84</f>
        <v>0.480772982091359</v>
      </c>
      <c r="U2" s="12">
        <v>0</v>
      </c>
      <c r="V2" s="15">
        <f t="shared" ref="V2:V9" si="2">U2/31610.02</f>
        <v>0</v>
      </c>
      <c r="W2" s="12">
        <v>0</v>
      </c>
      <c r="X2" s="15">
        <f t="shared" ref="X2:X9" si="3">W2/30671.38</f>
        <v>0</v>
      </c>
      <c r="Y2" s="12">
        <v>1651.97</v>
      </c>
      <c r="Z2" s="15">
        <f>Y2/1651.97</f>
        <v>1</v>
      </c>
      <c r="AA2">
        <f>D2+P2</f>
        <v>186</v>
      </c>
      <c r="AB2">
        <f t="shared" ref="AB2:AJ2" si="4">E2+Q2</f>
        <v>34789.79</v>
      </c>
      <c r="AC2">
        <f t="shared" si="4"/>
        <v>0.995252111508899</v>
      </c>
      <c r="AD2">
        <f t="shared" si="4"/>
        <v>32278.72</v>
      </c>
      <c r="AE2">
        <f t="shared" si="4"/>
        <v>0.955158870734279</v>
      </c>
      <c r="AF2">
        <f t="shared" si="4"/>
        <v>0</v>
      </c>
      <c r="AG2">
        <f t="shared" si="4"/>
        <v>0</v>
      </c>
      <c r="AH2">
        <f t="shared" si="4"/>
        <v>0</v>
      </c>
      <c r="AI2">
        <f t="shared" si="4"/>
        <v>0</v>
      </c>
      <c r="AJ2">
        <f t="shared" si="4"/>
        <v>2511.07</v>
      </c>
      <c r="AK2">
        <f t="shared" ref="AK2" si="5">N2+Z2</f>
        <v>2</v>
      </c>
    </row>
    <row r="3" ht="28.5" spans="2:37">
      <c r="B3" s="1">
        <v>2</v>
      </c>
      <c r="C3" s="1" t="s">
        <v>85</v>
      </c>
      <c r="D3" s="1">
        <v>1</v>
      </c>
      <c r="E3" s="1">
        <v>7934.82</v>
      </c>
      <c r="F3" s="2">
        <v>0.245458527549517</v>
      </c>
      <c r="G3" s="1">
        <v>7934.82</v>
      </c>
      <c r="H3" s="2">
        <v>0.252159852952673</v>
      </c>
      <c r="I3" s="1">
        <v>0</v>
      </c>
      <c r="J3" s="2">
        <v>0</v>
      </c>
      <c r="K3" s="1">
        <v>0</v>
      </c>
      <c r="L3" s="2">
        <v>0</v>
      </c>
      <c r="M3" s="1">
        <v>0</v>
      </c>
      <c r="N3" s="10">
        <v>0</v>
      </c>
      <c r="O3" s="11" t="s">
        <v>85</v>
      </c>
      <c r="P3" s="12">
        <v>1</v>
      </c>
      <c r="Q3" s="12">
        <f t="shared" ref="Q3:Q9" si="6">S3+Y3</f>
        <v>7934.82</v>
      </c>
      <c r="R3" s="15">
        <f t="shared" si="0"/>
        <v>0.211658358854282</v>
      </c>
      <c r="S3" s="12">
        <v>7934.82</v>
      </c>
      <c r="T3" s="15">
        <f t="shared" si="1"/>
        <v>0.219862986369571</v>
      </c>
      <c r="U3" s="12">
        <v>0</v>
      </c>
      <c r="V3" s="15">
        <f t="shared" si="2"/>
        <v>0</v>
      </c>
      <c r="W3" s="12">
        <v>0</v>
      </c>
      <c r="X3" s="15">
        <f t="shared" si="3"/>
        <v>0</v>
      </c>
      <c r="Y3" s="12">
        <v>0</v>
      </c>
      <c r="Z3" s="15">
        <f t="shared" ref="Z3:Z9" si="7">Y3/5722.22</f>
        <v>0</v>
      </c>
      <c r="AA3">
        <f t="shared" ref="AA3:AA9" si="8">D3+P3</f>
        <v>2</v>
      </c>
      <c r="AB3">
        <f t="shared" ref="AB3:AB9" si="9">E3+Q3</f>
        <v>15869.64</v>
      </c>
      <c r="AC3">
        <f t="shared" ref="AC3:AC9" si="10">F3+R3</f>
        <v>0.457116886403799</v>
      </c>
      <c r="AD3">
        <f t="shared" ref="AD3:AD9" si="11">G3+S3</f>
        <v>15869.64</v>
      </c>
      <c r="AE3">
        <f t="shared" ref="AE3:AE9" si="12">H3+T3</f>
        <v>0.472022839322244</v>
      </c>
      <c r="AF3">
        <f t="shared" ref="AF3:AF9" si="13">I3+U3</f>
        <v>0</v>
      </c>
      <c r="AG3">
        <f t="shared" ref="AG3:AG9" si="14">J3+V3</f>
        <v>0</v>
      </c>
      <c r="AH3">
        <f t="shared" ref="AH3:AH9" si="15">K3+W3</f>
        <v>0</v>
      </c>
      <c r="AI3">
        <f t="shared" ref="AI3:AI9" si="16">L3+X3</f>
        <v>0</v>
      </c>
      <c r="AJ3">
        <f t="shared" ref="AJ3:AJ9" si="17">M3+Y3</f>
        <v>0</v>
      </c>
      <c r="AK3">
        <f t="shared" ref="AK3:AK9" si="18">N3+Z3</f>
        <v>0</v>
      </c>
    </row>
    <row r="4" ht="28.5" spans="2:37">
      <c r="B4" s="1">
        <v>3</v>
      </c>
      <c r="C4" s="1" t="s">
        <v>295</v>
      </c>
      <c r="D4" s="1">
        <v>98</v>
      </c>
      <c r="E4" s="1">
        <v>4152.9</v>
      </c>
      <c r="F4" s="2">
        <v>0.128467277022086</v>
      </c>
      <c r="G4" s="1">
        <v>4152.9</v>
      </c>
      <c r="H4" s="2">
        <v>0.131974594676017</v>
      </c>
      <c r="I4" s="1">
        <v>0</v>
      </c>
      <c r="J4" s="2">
        <v>0</v>
      </c>
      <c r="K4" s="1">
        <v>0</v>
      </c>
      <c r="L4" s="2">
        <v>0</v>
      </c>
      <c r="M4" s="1"/>
      <c r="N4" s="10">
        <v>0</v>
      </c>
      <c r="O4" s="11" t="s">
        <v>295</v>
      </c>
      <c r="P4" s="12">
        <v>71</v>
      </c>
      <c r="Q4" s="12">
        <f t="shared" si="6"/>
        <v>4032</v>
      </c>
      <c r="R4" s="15">
        <f t="shared" si="0"/>
        <v>0.107552093544714</v>
      </c>
      <c r="S4" s="12">
        <v>4032</v>
      </c>
      <c r="T4" s="15">
        <f t="shared" si="1"/>
        <v>0.111721193554751</v>
      </c>
      <c r="U4" s="12">
        <v>0</v>
      </c>
      <c r="V4" s="15">
        <f t="shared" si="2"/>
        <v>0</v>
      </c>
      <c r="W4" s="12">
        <v>0</v>
      </c>
      <c r="X4" s="15">
        <f t="shared" si="3"/>
        <v>0</v>
      </c>
      <c r="Y4" s="12">
        <v>0</v>
      </c>
      <c r="Z4" s="15">
        <f t="shared" si="7"/>
        <v>0</v>
      </c>
      <c r="AA4">
        <f t="shared" si="8"/>
        <v>169</v>
      </c>
      <c r="AB4">
        <f t="shared" si="9"/>
        <v>8184.9</v>
      </c>
      <c r="AC4">
        <f t="shared" si="10"/>
        <v>0.2360193705668</v>
      </c>
      <c r="AD4">
        <f t="shared" si="11"/>
        <v>8184.9</v>
      </c>
      <c r="AE4">
        <f t="shared" si="12"/>
        <v>0.243695788230768</v>
      </c>
      <c r="AF4">
        <f t="shared" si="13"/>
        <v>0</v>
      </c>
      <c r="AG4">
        <f t="shared" si="14"/>
        <v>0</v>
      </c>
      <c r="AH4">
        <f t="shared" si="15"/>
        <v>0</v>
      </c>
      <c r="AI4">
        <f t="shared" si="16"/>
        <v>0</v>
      </c>
      <c r="AJ4">
        <f t="shared" si="17"/>
        <v>0</v>
      </c>
      <c r="AK4">
        <f t="shared" si="18"/>
        <v>0</v>
      </c>
    </row>
    <row r="5" ht="28.5" spans="2:37">
      <c r="B5" s="1">
        <v>4</v>
      </c>
      <c r="C5" s="1" t="s">
        <v>3456</v>
      </c>
      <c r="D5" s="1">
        <v>8</v>
      </c>
      <c r="E5" s="1">
        <v>3692</v>
      </c>
      <c r="F5" s="2">
        <v>0.114209633452657</v>
      </c>
      <c r="G5" s="1">
        <v>3692</v>
      </c>
      <c r="H5" s="2">
        <v>0.117327699569904</v>
      </c>
      <c r="I5" s="1">
        <v>0</v>
      </c>
      <c r="J5" s="2">
        <v>0</v>
      </c>
      <c r="K5" s="1">
        <v>0</v>
      </c>
      <c r="L5" s="2">
        <v>0</v>
      </c>
      <c r="M5" s="1">
        <v>0</v>
      </c>
      <c r="N5" s="10">
        <v>0</v>
      </c>
      <c r="O5" s="11" t="s">
        <v>3456</v>
      </c>
      <c r="P5" s="12">
        <v>8</v>
      </c>
      <c r="Q5" s="12">
        <f t="shared" si="6"/>
        <v>3692</v>
      </c>
      <c r="R5" s="15">
        <f t="shared" si="0"/>
        <v>0.0984827205771536</v>
      </c>
      <c r="S5" s="12">
        <v>3692</v>
      </c>
      <c r="T5" s="15">
        <f t="shared" si="1"/>
        <v>0.10230025957444</v>
      </c>
      <c r="U5" s="12">
        <v>0</v>
      </c>
      <c r="V5" s="15">
        <f t="shared" si="2"/>
        <v>0</v>
      </c>
      <c r="W5" s="12">
        <v>0</v>
      </c>
      <c r="X5" s="15">
        <f t="shared" si="3"/>
        <v>0</v>
      </c>
      <c r="Y5" s="12">
        <v>0</v>
      </c>
      <c r="Z5" s="15">
        <f t="shared" si="7"/>
        <v>0</v>
      </c>
      <c r="AA5">
        <f t="shared" si="8"/>
        <v>16</v>
      </c>
      <c r="AB5">
        <f t="shared" si="9"/>
        <v>7384</v>
      </c>
      <c r="AC5">
        <f t="shared" si="10"/>
        <v>0.212692354029811</v>
      </c>
      <c r="AD5">
        <f t="shared" si="11"/>
        <v>7384</v>
      </c>
      <c r="AE5">
        <f t="shared" si="12"/>
        <v>0.219627959144344</v>
      </c>
      <c r="AF5">
        <f t="shared" si="13"/>
        <v>0</v>
      </c>
      <c r="AG5">
        <f t="shared" si="14"/>
        <v>0</v>
      </c>
      <c r="AH5">
        <f t="shared" si="15"/>
        <v>0</v>
      </c>
      <c r="AI5">
        <f t="shared" si="16"/>
        <v>0</v>
      </c>
      <c r="AJ5">
        <f t="shared" si="17"/>
        <v>0</v>
      </c>
      <c r="AK5">
        <f t="shared" si="18"/>
        <v>0</v>
      </c>
    </row>
    <row r="6" ht="28.5" spans="2:37">
      <c r="B6" s="1"/>
      <c r="C6" s="1"/>
      <c r="D6" s="1"/>
      <c r="E6" s="1"/>
      <c r="F6" s="2"/>
      <c r="G6" s="1"/>
      <c r="H6" s="2"/>
      <c r="I6" s="1"/>
      <c r="J6" s="2"/>
      <c r="K6" s="1"/>
      <c r="L6" s="2"/>
      <c r="M6" s="1"/>
      <c r="N6" s="10"/>
      <c r="O6" s="11" t="s">
        <v>3457</v>
      </c>
      <c r="P6" s="12">
        <v>2</v>
      </c>
      <c r="Q6" s="12">
        <f t="shared" si="6"/>
        <v>1730</v>
      </c>
      <c r="R6" s="15">
        <f t="shared" si="0"/>
        <v>0.0461471036290562</v>
      </c>
      <c r="S6" s="12">
        <v>1730</v>
      </c>
      <c r="T6" s="15">
        <f t="shared" si="1"/>
        <v>0.0479359287821725</v>
      </c>
      <c r="U6" s="12">
        <v>0</v>
      </c>
      <c r="V6" s="15">
        <f t="shared" si="2"/>
        <v>0</v>
      </c>
      <c r="W6" s="12">
        <v>0</v>
      </c>
      <c r="X6" s="15">
        <f t="shared" si="3"/>
        <v>0</v>
      </c>
      <c r="Y6" s="12">
        <v>0</v>
      </c>
      <c r="Z6" s="15">
        <f t="shared" si="7"/>
        <v>0</v>
      </c>
      <c r="AA6">
        <f t="shared" si="8"/>
        <v>2</v>
      </c>
      <c r="AB6">
        <f t="shared" si="9"/>
        <v>1730</v>
      </c>
      <c r="AC6">
        <f t="shared" si="10"/>
        <v>0.0461471036290562</v>
      </c>
      <c r="AD6">
        <f t="shared" si="11"/>
        <v>1730</v>
      </c>
      <c r="AE6">
        <f t="shared" si="12"/>
        <v>0.0479359287821725</v>
      </c>
      <c r="AF6">
        <f t="shared" si="13"/>
        <v>0</v>
      </c>
      <c r="AG6">
        <f t="shared" si="14"/>
        <v>0</v>
      </c>
      <c r="AH6">
        <f t="shared" si="15"/>
        <v>0</v>
      </c>
      <c r="AI6">
        <f t="shared" si="16"/>
        <v>0</v>
      </c>
      <c r="AJ6">
        <f t="shared" si="17"/>
        <v>0</v>
      </c>
      <c r="AK6">
        <f t="shared" si="18"/>
        <v>0</v>
      </c>
    </row>
    <row r="7" ht="42.75" spans="2:37">
      <c r="B7" s="1"/>
      <c r="C7" s="1"/>
      <c r="D7" s="1"/>
      <c r="E7" s="1"/>
      <c r="F7" s="2"/>
      <c r="G7" s="1"/>
      <c r="H7" s="2"/>
      <c r="I7" s="1"/>
      <c r="J7" s="2"/>
      <c r="K7" s="1"/>
      <c r="L7" s="2"/>
      <c r="M7" s="1"/>
      <c r="N7" s="10"/>
      <c r="O7" s="11" t="s">
        <v>3458</v>
      </c>
      <c r="P7" s="12">
        <v>1</v>
      </c>
      <c r="Q7" s="12">
        <f t="shared" si="6"/>
        <v>540</v>
      </c>
      <c r="R7" s="15">
        <f t="shared" si="0"/>
        <v>0.0144042982425956</v>
      </c>
      <c r="S7" s="12">
        <v>540</v>
      </c>
      <c r="T7" s="15">
        <f t="shared" si="1"/>
        <v>0.0149626598510827</v>
      </c>
      <c r="U7" s="12">
        <v>0</v>
      </c>
      <c r="V7" s="15">
        <f t="shared" si="2"/>
        <v>0</v>
      </c>
      <c r="W7" s="12">
        <v>0</v>
      </c>
      <c r="X7" s="15">
        <f t="shared" si="3"/>
        <v>0</v>
      </c>
      <c r="Y7" s="12">
        <v>0</v>
      </c>
      <c r="Z7" s="15">
        <f t="shared" si="7"/>
        <v>0</v>
      </c>
      <c r="AA7">
        <f t="shared" si="8"/>
        <v>1</v>
      </c>
      <c r="AB7">
        <f t="shared" si="9"/>
        <v>540</v>
      </c>
      <c r="AC7">
        <f t="shared" si="10"/>
        <v>0.0144042982425956</v>
      </c>
      <c r="AD7">
        <f t="shared" si="11"/>
        <v>540</v>
      </c>
      <c r="AE7">
        <f t="shared" si="12"/>
        <v>0.0149626598510827</v>
      </c>
      <c r="AF7">
        <f t="shared" si="13"/>
        <v>0</v>
      </c>
      <c r="AG7">
        <f t="shared" si="14"/>
        <v>0</v>
      </c>
      <c r="AH7">
        <f t="shared" si="15"/>
        <v>0</v>
      </c>
      <c r="AI7">
        <f t="shared" si="16"/>
        <v>0</v>
      </c>
      <c r="AJ7">
        <f t="shared" si="17"/>
        <v>0</v>
      </c>
      <c r="AK7">
        <f t="shared" si="18"/>
        <v>0</v>
      </c>
    </row>
    <row r="8" ht="28.5" spans="2:37">
      <c r="B8" s="1">
        <v>5</v>
      </c>
      <c r="C8" s="1" t="s">
        <v>262</v>
      </c>
      <c r="D8" s="1">
        <v>4</v>
      </c>
      <c r="E8" s="1">
        <v>400</v>
      </c>
      <c r="F8" s="2">
        <v>0.0123737414358242</v>
      </c>
      <c r="G8" s="1">
        <v>400</v>
      </c>
      <c r="H8" s="2">
        <v>0.0127115600834133</v>
      </c>
      <c r="I8" s="1">
        <v>0</v>
      </c>
      <c r="J8" s="2">
        <v>0</v>
      </c>
      <c r="K8" s="1">
        <v>0</v>
      </c>
      <c r="L8" s="2">
        <v>0</v>
      </c>
      <c r="M8" s="1">
        <v>0</v>
      </c>
      <c r="N8" s="10">
        <v>0</v>
      </c>
      <c r="O8" s="11" t="s">
        <v>262</v>
      </c>
      <c r="P8" s="12">
        <v>3</v>
      </c>
      <c r="Q8" s="12">
        <f t="shared" si="6"/>
        <v>450</v>
      </c>
      <c r="R8" s="15">
        <f t="shared" si="0"/>
        <v>0.0120035818688297</v>
      </c>
      <c r="S8" s="12">
        <v>450</v>
      </c>
      <c r="T8" s="15">
        <f t="shared" si="1"/>
        <v>0.0124688832092356</v>
      </c>
      <c r="U8" s="12">
        <v>0</v>
      </c>
      <c r="V8" s="15">
        <f t="shared" si="2"/>
        <v>0</v>
      </c>
      <c r="W8" s="12">
        <v>0</v>
      </c>
      <c r="X8" s="15">
        <f t="shared" si="3"/>
        <v>0</v>
      </c>
      <c r="Y8" s="12">
        <v>0</v>
      </c>
      <c r="Z8" s="15">
        <f t="shared" si="7"/>
        <v>0</v>
      </c>
      <c r="AA8">
        <f t="shared" si="8"/>
        <v>7</v>
      </c>
      <c r="AB8">
        <f t="shared" si="9"/>
        <v>850</v>
      </c>
      <c r="AC8">
        <f t="shared" si="10"/>
        <v>0.0243773233046539</v>
      </c>
      <c r="AD8">
        <f t="shared" si="11"/>
        <v>850</v>
      </c>
      <c r="AE8">
        <f t="shared" si="12"/>
        <v>0.0251804432926489</v>
      </c>
      <c r="AF8">
        <f t="shared" si="13"/>
        <v>0</v>
      </c>
      <c r="AG8">
        <f t="shared" si="14"/>
        <v>0</v>
      </c>
      <c r="AH8">
        <f t="shared" si="15"/>
        <v>0</v>
      </c>
      <c r="AI8">
        <f t="shared" si="16"/>
        <v>0</v>
      </c>
      <c r="AJ8">
        <f t="shared" si="17"/>
        <v>0</v>
      </c>
      <c r="AK8">
        <f t="shared" si="18"/>
        <v>0</v>
      </c>
    </row>
    <row r="9" ht="28.5" spans="2:37">
      <c r="B9" s="1">
        <v>6</v>
      </c>
      <c r="C9" s="1" t="s">
        <v>3459</v>
      </c>
      <c r="D9" s="1">
        <v>1</v>
      </c>
      <c r="E9" s="1">
        <v>360</v>
      </c>
      <c r="F9" s="2">
        <v>0.0111363672922418</v>
      </c>
      <c r="G9" s="1">
        <v>360</v>
      </c>
      <c r="H9" s="2">
        <v>0.0114404040750719</v>
      </c>
      <c r="I9" s="1">
        <v>0</v>
      </c>
      <c r="J9" s="2">
        <v>0</v>
      </c>
      <c r="K9" s="1">
        <v>0</v>
      </c>
      <c r="L9" s="2">
        <v>0</v>
      </c>
      <c r="M9" s="1">
        <v>0</v>
      </c>
      <c r="N9" s="10">
        <v>0</v>
      </c>
      <c r="O9" s="11" t="s">
        <v>3459</v>
      </c>
      <c r="P9" s="12">
        <v>1</v>
      </c>
      <c r="Q9" s="12">
        <f t="shared" si="6"/>
        <v>360</v>
      </c>
      <c r="R9" s="15">
        <f t="shared" si="0"/>
        <v>0.00960286549506373</v>
      </c>
      <c r="S9" s="12">
        <v>360</v>
      </c>
      <c r="T9" s="15">
        <f t="shared" si="1"/>
        <v>0.0099751065673885</v>
      </c>
      <c r="U9" s="12">
        <v>0</v>
      </c>
      <c r="V9" s="15">
        <f t="shared" si="2"/>
        <v>0</v>
      </c>
      <c r="W9" s="12">
        <v>0</v>
      </c>
      <c r="X9" s="15">
        <f t="shared" si="3"/>
        <v>0</v>
      </c>
      <c r="Y9" s="12">
        <v>0</v>
      </c>
      <c r="Z9" s="15">
        <f t="shared" si="7"/>
        <v>0</v>
      </c>
      <c r="AA9">
        <f t="shared" si="8"/>
        <v>2</v>
      </c>
      <c r="AB9">
        <f t="shared" si="9"/>
        <v>720</v>
      </c>
      <c r="AC9">
        <f t="shared" si="10"/>
        <v>0.0207392327873055</v>
      </c>
      <c r="AD9">
        <f t="shared" si="11"/>
        <v>720</v>
      </c>
      <c r="AE9">
        <f t="shared" si="12"/>
        <v>0.0214155106424604</v>
      </c>
      <c r="AF9">
        <f t="shared" si="13"/>
        <v>0</v>
      </c>
      <c r="AG9">
        <f t="shared" si="14"/>
        <v>0</v>
      </c>
      <c r="AH9">
        <f t="shared" si="15"/>
        <v>0</v>
      </c>
      <c r="AI9">
        <f t="shared" si="16"/>
        <v>0</v>
      </c>
      <c r="AJ9">
        <f t="shared" si="17"/>
        <v>0</v>
      </c>
      <c r="AK9">
        <f t="shared" si="18"/>
        <v>0</v>
      </c>
    </row>
    <row r="10" spans="2:37">
      <c r="B10">
        <f t="shared" ref="B10:AA10" si="19">SUM(B2:B9)</f>
        <v>21</v>
      </c>
      <c r="C10">
        <f t="shared" si="19"/>
        <v>0</v>
      </c>
      <c r="D10">
        <f t="shared" si="19"/>
        <v>162</v>
      </c>
      <c r="E10">
        <f t="shared" si="19"/>
        <v>32326.52</v>
      </c>
      <c r="F10">
        <f t="shared" si="19"/>
        <v>1</v>
      </c>
      <c r="G10">
        <f t="shared" si="19"/>
        <v>31467.42</v>
      </c>
      <c r="H10">
        <f t="shared" si="19"/>
        <v>0.999999999999999</v>
      </c>
      <c r="I10">
        <f t="shared" si="19"/>
        <v>0</v>
      </c>
      <c r="J10">
        <f t="shared" si="19"/>
        <v>0</v>
      </c>
      <c r="K10">
        <f t="shared" si="19"/>
        <v>0</v>
      </c>
      <c r="L10">
        <f t="shared" si="19"/>
        <v>0</v>
      </c>
      <c r="M10">
        <f t="shared" si="19"/>
        <v>859.1</v>
      </c>
      <c r="N10">
        <f t="shared" si="19"/>
        <v>1</v>
      </c>
      <c r="O10">
        <f t="shared" si="19"/>
        <v>0</v>
      </c>
      <c r="P10">
        <f t="shared" si="19"/>
        <v>223</v>
      </c>
      <c r="Q10">
        <f t="shared" si="19"/>
        <v>37741.81</v>
      </c>
      <c r="R10">
        <f t="shared" si="19"/>
        <v>1.00674868047292</v>
      </c>
      <c r="S10">
        <f t="shared" si="19"/>
        <v>36089.84</v>
      </c>
      <c r="T10">
        <f t="shared" si="19"/>
        <v>1</v>
      </c>
      <c r="U10">
        <f t="shared" si="19"/>
        <v>0</v>
      </c>
      <c r="V10">
        <f t="shared" si="19"/>
        <v>0</v>
      </c>
      <c r="W10">
        <f t="shared" si="19"/>
        <v>0</v>
      </c>
      <c r="X10">
        <f t="shared" si="19"/>
        <v>0</v>
      </c>
      <c r="Y10">
        <f t="shared" si="19"/>
        <v>1651.97</v>
      </c>
      <c r="Z10">
        <f t="shared" si="19"/>
        <v>1</v>
      </c>
      <c r="AA10">
        <f t="shared" si="19"/>
        <v>385</v>
      </c>
      <c r="AB10">
        <f t="shared" ref="AB10:AK10" si="20">SUM(AB2:AB9)</f>
        <v>70068.33</v>
      </c>
      <c r="AC10">
        <f t="shared" si="20"/>
        <v>2.00674868047292</v>
      </c>
      <c r="AD10">
        <f t="shared" si="20"/>
        <v>67557.26</v>
      </c>
      <c r="AE10">
        <f t="shared" si="20"/>
        <v>2</v>
      </c>
      <c r="AF10">
        <f t="shared" si="20"/>
        <v>0</v>
      </c>
      <c r="AG10">
        <f t="shared" si="20"/>
        <v>0</v>
      </c>
      <c r="AH10">
        <f t="shared" si="20"/>
        <v>0</v>
      </c>
      <c r="AI10">
        <f t="shared" si="20"/>
        <v>0</v>
      </c>
      <c r="AJ10">
        <f t="shared" si="20"/>
        <v>2511.07</v>
      </c>
      <c r="AK10">
        <f t="shared" si="20"/>
        <v>2</v>
      </c>
    </row>
    <row r="12" spans="2:8">
      <c r="B12" s="3" t="s">
        <v>3460</v>
      </c>
      <c r="C12" s="3" t="s">
        <v>3461</v>
      </c>
      <c r="D12" s="3" t="s">
        <v>3462</v>
      </c>
      <c r="F12" s="3" t="s">
        <v>3460</v>
      </c>
      <c r="G12" s="3" t="s">
        <v>3461</v>
      </c>
      <c r="H12" s="3" t="s">
        <v>3462</v>
      </c>
    </row>
    <row r="13" ht="27" spans="2:8">
      <c r="B13" s="4" t="s">
        <v>266</v>
      </c>
      <c r="C13" s="4">
        <v>1</v>
      </c>
      <c r="D13" s="5">
        <v>115</v>
      </c>
      <c r="F13" s="4" t="s">
        <v>54</v>
      </c>
      <c r="G13" s="4">
        <v>1</v>
      </c>
      <c r="H13" s="6">
        <v>53</v>
      </c>
    </row>
    <row r="14" ht="27" spans="2:8">
      <c r="B14" s="4" t="s">
        <v>266</v>
      </c>
      <c r="C14" s="4">
        <v>1</v>
      </c>
      <c r="D14" s="5">
        <v>200</v>
      </c>
      <c r="F14" s="4" t="s">
        <v>54</v>
      </c>
      <c r="G14" s="4">
        <v>1</v>
      </c>
      <c r="H14" s="6">
        <v>420</v>
      </c>
    </row>
    <row r="15" ht="27" spans="2:8">
      <c r="B15" s="4" t="s">
        <v>266</v>
      </c>
      <c r="C15" s="4">
        <v>1</v>
      </c>
      <c r="D15" s="5">
        <v>300</v>
      </c>
      <c r="F15" s="4" t="s">
        <v>54</v>
      </c>
      <c r="G15" s="4">
        <v>1</v>
      </c>
      <c r="H15" s="6">
        <v>18</v>
      </c>
    </row>
    <row r="16" ht="27" spans="2:13">
      <c r="B16" s="4" t="s">
        <v>266</v>
      </c>
      <c r="C16" s="4">
        <v>1</v>
      </c>
      <c r="D16" s="5">
        <v>240</v>
      </c>
      <c r="F16" s="4" t="s">
        <v>54</v>
      </c>
      <c r="G16" s="4">
        <v>1</v>
      </c>
      <c r="H16" s="6">
        <v>1200</v>
      </c>
      <c r="K16" t="s">
        <v>3463</v>
      </c>
      <c r="L16" t="s">
        <v>3464</v>
      </c>
      <c r="M16" t="s">
        <v>3465</v>
      </c>
    </row>
    <row r="17" spans="2:13">
      <c r="B17" s="5" t="s">
        <v>54</v>
      </c>
      <c r="C17" s="4">
        <v>1</v>
      </c>
      <c r="D17" s="5">
        <v>64</v>
      </c>
      <c r="F17" s="4" t="s">
        <v>54</v>
      </c>
      <c r="G17" s="4">
        <v>1</v>
      </c>
      <c r="H17" s="6">
        <v>120</v>
      </c>
      <c r="K17" s="13" t="s">
        <v>54</v>
      </c>
      <c r="L17" s="14">
        <v>29</v>
      </c>
      <c r="M17" s="14">
        <v>8214.8</v>
      </c>
    </row>
    <row r="18" spans="2:13">
      <c r="B18" s="5" t="s">
        <v>54</v>
      </c>
      <c r="C18" s="4">
        <v>1</v>
      </c>
      <c r="D18" s="5">
        <v>50</v>
      </c>
      <c r="F18" s="4" t="s">
        <v>54</v>
      </c>
      <c r="G18" s="4">
        <v>1</v>
      </c>
      <c r="H18" s="6">
        <v>100</v>
      </c>
      <c r="K18" s="13" t="s">
        <v>98</v>
      </c>
      <c r="L18" s="14">
        <v>2</v>
      </c>
      <c r="M18" s="14">
        <v>1243</v>
      </c>
    </row>
    <row r="19" spans="2:13">
      <c r="B19" s="5" t="s">
        <v>54</v>
      </c>
      <c r="C19" s="4">
        <v>1</v>
      </c>
      <c r="D19" s="5">
        <v>70</v>
      </c>
      <c r="F19" s="4" t="s">
        <v>54</v>
      </c>
      <c r="G19" s="4">
        <v>1</v>
      </c>
      <c r="H19" s="6">
        <v>300</v>
      </c>
      <c r="K19" s="13" t="s">
        <v>110</v>
      </c>
      <c r="L19" s="14">
        <v>4</v>
      </c>
      <c r="M19" s="14">
        <v>2170</v>
      </c>
    </row>
    <row r="20" spans="2:13">
      <c r="B20" s="5" t="s">
        <v>54</v>
      </c>
      <c r="C20" s="4">
        <v>1</v>
      </c>
      <c r="D20" s="5">
        <v>650</v>
      </c>
      <c r="F20" s="4" t="s">
        <v>54</v>
      </c>
      <c r="G20" s="4">
        <v>1</v>
      </c>
      <c r="H20" s="6">
        <v>90</v>
      </c>
      <c r="K20" s="13" t="s">
        <v>266</v>
      </c>
      <c r="L20" s="14">
        <v>125</v>
      </c>
      <c r="M20" s="14">
        <v>12503.9</v>
      </c>
    </row>
    <row r="21" spans="2:13">
      <c r="B21" s="5" t="s">
        <v>54</v>
      </c>
      <c r="C21" s="4">
        <v>1</v>
      </c>
      <c r="D21" s="5">
        <v>316.6</v>
      </c>
      <c r="F21" s="4" t="s">
        <v>54</v>
      </c>
      <c r="G21" s="4">
        <v>1</v>
      </c>
      <c r="H21" s="6">
        <v>100</v>
      </c>
      <c r="K21" s="13" t="s">
        <v>89</v>
      </c>
      <c r="L21" s="14">
        <v>1</v>
      </c>
      <c r="M21" s="14">
        <v>260</v>
      </c>
    </row>
    <row r="22" spans="2:13">
      <c r="B22" s="5" t="s">
        <v>54</v>
      </c>
      <c r="C22" s="4">
        <v>1</v>
      </c>
      <c r="D22" s="5">
        <v>67.2</v>
      </c>
      <c r="F22" s="4" t="s">
        <v>54</v>
      </c>
      <c r="G22" s="4">
        <v>1</v>
      </c>
      <c r="H22" s="6">
        <v>262</v>
      </c>
      <c r="K22" s="13" t="s">
        <v>76</v>
      </c>
      <c r="L22" s="14">
        <v>1</v>
      </c>
      <c r="M22" s="14">
        <v>7934.82</v>
      </c>
    </row>
    <row r="23" spans="2:13">
      <c r="B23" s="5" t="s">
        <v>54</v>
      </c>
      <c r="C23" s="4">
        <v>1</v>
      </c>
      <c r="D23" s="5">
        <v>54</v>
      </c>
      <c r="F23" s="4" t="s">
        <v>54</v>
      </c>
      <c r="G23" s="4">
        <v>1</v>
      </c>
      <c r="H23" s="6">
        <v>350</v>
      </c>
      <c r="K23" s="13" t="s">
        <v>3466</v>
      </c>
      <c r="L23" s="14">
        <v>162</v>
      </c>
      <c r="M23" s="14">
        <v>32326.52</v>
      </c>
    </row>
    <row r="24" spans="2:8">
      <c r="B24" s="5" t="s">
        <v>54</v>
      </c>
      <c r="C24" s="4">
        <v>1</v>
      </c>
      <c r="D24" s="5">
        <v>282</v>
      </c>
      <c r="F24" s="4" t="s">
        <v>54</v>
      </c>
      <c r="G24" s="4">
        <v>1</v>
      </c>
      <c r="H24" s="6">
        <v>224.6</v>
      </c>
    </row>
    <row r="25" spans="2:20">
      <c r="B25" s="5" t="s">
        <v>54</v>
      </c>
      <c r="C25" s="4">
        <v>1</v>
      </c>
      <c r="D25" s="5">
        <v>40</v>
      </c>
      <c r="F25" s="4" t="s">
        <v>54</v>
      </c>
      <c r="G25" s="4">
        <v>1</v>
      </c>
      <c r="H25" s="6">
        <v>278</v>
      </c>
      <c r="R25" t="s">
        <v>3463</v>
      </c>
      <c r="S25" t="s">
        <v>3464</v>
      </c>
      <c r="T25" t="s">
        <v>3465</v>
      </c>
    </row>
    <row r="26" spans="2:20">
      <c r="B26" s="5" t="s">
        <v>54</v>
      </c>
      <c r="C26" s="4">
        <v>1</v>
      </c>
      <c r="D26" s="5">
        <v>420</v>
      </c>
      <c r="F26" s="4" t="s">
        <v>54</v>
      </c>
      <c r="G26" s="4">
        <v>1</v>
      </c>
      <c r="H26" s="6">
        <v>54</v>
      </c>
      <c r="R26" s="13" t="s">
        <v>54</v>
      </c>
      <c r="S26" s="14">
        <v>131</v>
      </c>
      <c r="T26" s="14">
        <v>18242.79</v>
      </c>
    </row>
    <row r="27" ht="27" spans="2:20">
      <c r="B27" s="4" t="s">
        <v>266</v>
      </c>
      <c r="C27" s="4">
        <v>1</v>
      </c>
      <c r="D27" s="5">
        <v>656</v>
      </c>
      <c r="F27" s="4" t="s">
        <v>54</v>
      </c>
      <c r="G27" s="4">
        <v>1</v>
      </c>
      <c r="H27" s="6">
        <v>48</v>
      </c>
      <c r="R27" s="13" t="s">
        <v>98</v>
      </c>
      <c r="S27" s="14">
        <v>2</v>
      </c>
      <c r="T27" s="14">
        <v>1243</v>
      </c>
    </row>
    <row r="28" ht="27" spans="2:20">
      <c r="B28" s="4" t="s">
        <v>266</v>
      </c>
      <c r="C28" s="4">
        <v>1</v>
      </c>
      <c r="D28" s="5">
        <v>30</v>
      </c>
      <c r="F28" s="4" t="s">
        <v>54</v>
      </c>
      <c r="G28" s="4">
        <v>1</v>
      </c>
      <c r="H28" s="6">
        <v>16</v>
      </c>
      <c r="R28" s="13" t="s">
        <v>110</v>
      </c>
      <c r="S28" s="14">
        <v>4</v>
      </c>
      <c r="T28" s="14">
        <v>2170</v>
      </c>
    </row>
    <row r="29" ht="27" spans="2:20">
      <c r="B29" s="4" t="s">
        <v>266</v>
      </c>
      <c r="C29" s="4">
        <v>1</v>
      </c>
      <c r="D29" s="5">
        <v>200</v>
      </c>
      <c r="F29" s="4" t="s">
        <v>54</v>
      </c>
      <c r="G29" s="4">
        <v>1</v>
      </c>
      <c r="H29" s="6">
        <v>90</v>
      </c>
      <c r="R29" s="13" t="s">
        <v>266</v>
      </c>
      <c r="S29" s="14">
        <v>84</v>
      </c>
      <c r="T29" s="14">
        <v>7891.2</v>
      </c>
    </row>
    <row r="30" ht="27" spans="2:20">
      <c r="B30" s="4" t="s">
        <v>266</v>
      </c>
      <c r="C30" s="4">
        <v>1</v>
      </c>
      <c r="D30" s="5">
        <v>500</v>
      </c>
      <c r="F30" s="4" t="s">
        <v>54</v>
      </c>
      <c r="G30" s="4">
        <v>1</v>
      </c>
      <c r="H30" s="6">
        <v>850</v>
      </c>
      <c r="R30" s="13" t="s">
        <v>89</v>
      </c>
      <c r="S30" s="14">
        <v>1</v>
      </c>
      <c r="T30" s="14">
        <v>260</v>
      </c>
    </row>
    <row r="31" ht="27" spans="2:20">
      <c r="B31" s="4" t="s">
        <v>266</v>
      </c>
      <c r="C31" s="4">
        <v>1</v>
      </c>
      <c r="D31" s="5">
        <v>30</v>
      </c>
      <c r="F31" s="4" t="s">
        <v>54</v>
      </c>
      <c r="G31" s="4">
        <v>1</v>
      </c>
      <c r="H31" s="6">
        <v>30</v>
      </c>
      <c r="R31" s="13" t="s">
        <v>76</v>
      </c>
      <c r="S31" s="14">
        <v>1</v>
      </c>
      <c r="T31" s="14">
        <v>7934.82</v>
      </c>
    </row>
    <row r="32" spans="2:20">
      <c r="B32" s="5" t="s">
        <v>54</v>
      </c>
      <c r="C32" s="4">
        <v>1</v>
      </c>
      <c r="D32" s="5">
        <v>135</v>
      </c>
      <c r="F32" s="4" t="s">
        <v>54</v>
      </c>
      <c r="G32" s="4">
        <v>1</v>
      </c>
      <c r="H32" s="6">
        <v>75</v>
      </c>
      <c r="R32" s="13" t="s">
        <v>3466</v>
      </c>
      <c r="S32" s="14">
        <v>223</v>
      </c>
      <c r="T32" s="14">
        <v>37741.81</v>
      </c>
    </row>
    <row r="33" spans="2:8">
      <c r="B33" s="5" t="s">
        <v>54</v>
      </c>
      <c r="C33" s="4">
        <v>1</v>
      </c>
      <c r="D33" s="5">
        <v>150</v>
      </c>
      <c r="F33" s="4" t="s">
        <v>54</v>
      </c>
      <c r="G33" s="4">
        <v>1</v>
      </c>
      <c r="H33" s="6">
        <v>20</v>
      </c>
    </row>
    <row r="34" spans="2:8">
      <c r="B34" s="5" t="s">
        <v>54</v>
      </c>
      <c r="C34" s="4">
        <v>1</v>
      </c>
      <c r="D34" s="5">
        <v>20</v>
      </c>
      <c r="F34" s="4" t="s">
        <v>54</v>
      </c>
      <c r="G34" s="4">
        <v>1</v>
      </c>
      <c r="H34" s="6">
        <v>31.2</v>
      </c>
    </row>
    <row r="35" ht="27" spans="2:17">
      <c r="B35" s="4" t="s">
        <v>266</v>
      </c>
      <c r="C35" s="4">
        <v>1</v>
      </c>
      <c r="D35" s="5">
        <v>670</v>
      </c>
      <c r="F35" s="4" t="s">
        <v>54</v>
      </c>
      <c r="G35" s="4">
        <v>1</v>
      </c>
      <c r="H35" s="6">
        <v>64</v>
      </c>
      <c r="K35">
        <v>2025</v>
      </c>
      <c r="N35">
        <v>2024</v>
      </c>
      <c r="Q35" s="3" t="s">
        <v>52</v>
      </c>
    </row>
    <row r="36" ht="27" spans="2:18">
      <c r="B36" s="4" t="s">
        <v>266</v>
      </c>
      <c r="C36" s="4">
        <v>1</v>
      </c>
      <c r="D36" s="5">
        <v>670</v>
      </c>
      <c r="F36" s="4" t="s">
        <v>54</v>
      </c>
      <c r="G36" s="4">
        <v>1</v>
      </c>
      <c r="H36" s="6">
        <v>30.56</v>
      </c>
      <c r="K36" t="s">
        <v>54</v>
      </c>
      <c r="L36">
        <v>29</v>
      </c>
      <c r="M36">
        <v>8214.8</v>
      </c>
      <c r="N36" t="s">
        <v>54</v>
      </c>
      <c r="O36">
        <v>131</v>
      </c>
      <c r="P36">
        <v>18242.79</v>
      </c>
      <c r="Q36">
        <f>L36+O36</f>
        <v>160</v>
      </c>
      <c r="R36">
        <f>M36+P36</f>
        <v>26457.59</v>
      </c>
    </row>
    <row r="37" ht="27" spans="2:18">
      <c r="B37" s="4" t="s">
        <v>266</v>
      </c>
      <c r="C37" s="4">
        <v>1</v>
      </c>
      <c r="D37" s="5">
        <v>280</v>
      </c>
      <c r="F37" s="4" t="s">
        <v>54</v>
      </c>
      <c r="G37" s="4">
        <v>1</v>
      </c>
      <c r="H37" s="6">
        <v>20</v>
      </c>
      <c r="K37" t="s">
        <v>98</v>
      </c>
      <c r="L37">
        <v>2</v>
      </c>
      <c r="M37">
        <v>1243</v>
      </c>
      <c r="N37" t="s">
        <v>98</v>
      </c>
      <c r="O37">
        <v>2</v>
      </c>
      <c r="P37">
        <v>1243</v>
      </c>
      <c r="Q37">
        <f t="shared" ref="Q37:Q42" si="21">L37+O37</f>
        <v>4</v>
      </c>
      <c r="R37">
        <f t="shared" ref="R37:R42" si="22">M37+P37</f>
        <v>2486</v>
      </c>
    </row>
    <row r="38" ht="27" spans="2:18">
      <c r="B38" s="4" t="s">
        <v>266</v>
      </c>
      <c r="C38" s="4">
        <v>1</v>
      </c>
      <c r="D38" s="5">
        <v>370</v>
      </c>
      <c r="F38" s="4" t="s">
        <v>266</v>
      </c>
      <c r="G38" s="4">
        <v>1</v>
      </c>
      <c r="H38" s="6">
        <v>200</v>
      </c>
      <c r="K38" t="s">
        <v>110</v>
      </c>
      <c r="L38">
        <v>4</v>
      </c>
      <c r="M38">
        <v>2170</v>
      </c>
      <c r="N38" t="s">
        <v>110</v>
      </c>
      <c r="O38">
        <v>4</v>
      </c>
      <c r="P38">
        <v>2170</v>
      </c>
      <c r="Q38">
        <f t="shared" si="21"/>
        <v>8</v>
      </c>
      <c r="R38">
        <f t="shared" si="22"/>
        <v>4340</v>
      </c>
    </row>
    <row r="39" ht="27" spans="2:18">
      <c r="B39" s="4" t="s">
        <v>266</v>
      </c>
      <c r="C39" s="4">
        <v>1</v>
      </c>
      <c r="D39" s="5">
        <v>200</v>
      </c>
      <c r="F39" s="4" t="s">
        <v>54</v>
      </c>
      <c r="G39" s="4">
        <v>1</v>
      </c>
      <c r="H39" s="6">
        <v>100</v>
      </c>
      <c r="K39" t="s">
        <v>266</v>
      </c>
      <c r="L39">
        <v>125</v>
      </c>
      <c r="M39">
        <v>12503.9</v>
      </c>
      <c r="N39" t="s">
        <v>266</v>
      </c>
      <c r="O39">
        <v>84</v>
      </c>
      <c r="P39">
        <v>7891.2</v>
      </c>
      <c r="Q39">
        <f t="shared" si="21"/>
        <v>209</v>
      </c>
      <c r="R39">
        <f t="shared" si="22"/>
        <v>20395.1</v>
      </c>
    </row>
    <row r="40" ht="27" spans="2:18">
      <c r="B40" s="4" t="s">
        <v>266</v>
      </c>
      <c r="C40" s="4">
        <v>1</v>
      </c>
      <c r="D40" s="5">
        <v>200</v>
      </c>
      <c r="F40" s="4" t="s">
        <v>266</v>
      </c>
      <c r="G40" s="4">
        <v>1</v>
      </c>
      <c r="H40" s="6">
        <v>80</v>
      </c>
      <c r="K40" t="s">
        <v>89</v>
      </c>
      <c r="L40">
        <v>1</v>
      </c>
      <c r="M40">
        <v>260</v>
      </c>
      <c r="N40" t="s">
        <v>89</v>
      </c>
      <c r="O40">
        <v>1</v>
      </c>
      <c r="P40">
        <v>260</v>
      </c>
      <c r="Q40">
        <f t="shared" si="21"/>
        <v>2</v>
      </c>
      <c r="R40">
        <f t="shared" si="22"/>
        <v>520</v>
      </c>
    </row>
    <row r="41" spans="2:18">
      <c r="B41" s="5" t="s">
        <v>54</v>
      </c>
      <c r="C41" s="4">
        <v>1</v>
      </c>
      <c r="D41" s="5">
        <v>320</v>
      </c>
      <c r="F41" s="4" t="s">
        <v>54</v>
      </c>
      <c r="G41" s="4">
        <v>1</v>
      </c>
      <c r="H41" s="6">
        <v>50</v>
      </c>
      <c r="K41" t="s">
        <v>76</v>
      </c>
      <c r="L41">
        <v>1</v>
      </c>
      <c r="M41">
        <v>7934.82</v>
      </c>
      <c r="N41" t="s">
        <v>76</v>
      </c>
      <c r="O41">
        <v>1</v>
      </c>
      <c r="P41">
        <v>7934.82</v>
      </c>
      <c r="Q41">
        <f t="shared" si="21"/>
        <v>2</v>
      </c>
      <c r="R41">
        <f t="shared" si="22"/>
        <v>15869.64</v>
      </c>
    </row>
    <row r="42" spans="2:18">
      <c r="B42" s="5" t="s">
        <v>54</v>
      </c>
      <c r="C42" s="4">
        <v>1</v>
      </c>
      <c r="D42" s="5">
        <v>212</v>
      </c>
      <c r="F42" s="4" t="s">
        <v>54</v>
      </c>
      <c r="G42" s="4">
        <v>1</v>
      </c>
      <c r="H42" s="6">
        <v>30</v>
      </c>
      <c r="K42" t="s">
        <v>3466</v>
      </c>
      <c r="L42">
        <v>162</v>
      </c>
      <c r="M42">
        <v>32326.52</v>
      </c>
      <c r="N42" t="s">
        <v>3466</v>
      </c>
      <c r="O42">
        <v>223</v>
      </c>
      <c r="P42">
        <v>37741.81</v>
      </c>
      <c r="Q42">
        <f t="shared" si="21"/>
        <v>385</v>
      </c>
      <c r="R42">
        <f t="shared" si="22"/>
        <v>70068.33</v>
      </c>
    </row>
    <row r="43" spans="2:8">
      <c r="B43" s="5" t="s">
        <v>54</v>
      </c>
      <c r="C43" s="4">
        <v>1</v>
      </c>
      <c r="D43" s="5">
        <v>160</v>
      </c>
      <c r="F43" s="4" t="s">
        <v>54</v>
      </c>
      <c r="G43" s="4">
        <v>1</v>
      </c>
      <c r="H43" s="6">
        <v>120</v>
      </c>
    </row>
    <row r="44" ht="27" spans="2:8">
      <c r="B44" s="4" t="s">
        <v>266</v>
      </c>
      <c r="C44" s="4">
        <v>1</v>
      </c>
      <c r="D44" s="5">
        <v>600</v>
      </c>
      <c r="F44" s="4" t="s">
        <v>54</v>
      </c>
      <c r="G44" s="4">
        <v>1</v>
      </c>
      <c r="H44" s="6">
        <v>10</v>
      </c>
    </row>
    <row r="45" ht="27" spans="2:8">
      <c r="B45" s="4" t="s">
        <v>266</v>
      </c>
      <c r="C45" s="4">
        <v>1</v>
      </c>
      <c r="D45" s="5">
        <v>380</v>
      </c>
      <c r="F45" s="4" t="s">
        <v>54</v>
      </c>
      <c r="G45" s="4">
        <v>1</v>
      </c>
      <c r="H45" s="6">
        <v>40</v>
      </c>
    </row>
    <row r="46" ht="27" spans="2:8">
      <c r="B46" s="4" t="s">
        <v>266</v>
      </c>
      <c r="C46" s="4">
        <v>1</v>
      </c>
      <c r="D46" s="5">
        <v>200</v>
      </c>
      <c r="F46" s="4" t="s">
        <v>54</v>
      </c>
      <c r="G46" s="4">
        <v>1</v>
      </c>
      <c r="H46" s="6">
        <v>30</v>
      </c>
    </row>
    <row r="47" ht="27" spans="2:8">
      <c r="B47" s="4" t="s">
        <v>266</v>
      </c>
      <c r="C47" s="4">
        <v>1</v>
      </c>
      <c r="D47" s="5">
        <v>345</v>
      </c>
      <c r="F47" s="4" t="s">
        <v>54</v>
      </c>
      <c r="G47" s="4">
        <v>1</v>
      </c>
      <c r="H47" s="6">
        <v>25</v>
      </c>
    </row>
    <row r="48" ht="27" spans="2:8">
      <c r="B48" s="4" t="s">
        <v>266</v>
      </c>
      <c r="C48" s="4">
        <v>1</v>
      </c>
      <c r="D48" s="5">
        <v>425</v>
      </c>
      <c r="F48" s="4" t="s">
        <v>54</v>
      </c>
      <c r="G48" s="4">
        <v>1</v>
      </c>
      <c r="H48" s="6">
        <v>75</v>
      </c>
    </row>
    <row r="49" spans="2:8">
      <c r="B49" s="5" t="s">
        <v>54</v>
      </c>
      <c r="C49" s="4">
        <v>1</v>
      </c>
      <c r="D49" s="5">
        <v>2020</v>
      </c>
      <c r="F49" s="4" t="s">
        <v>54</v>
      </c>
      <c r="G49" s="4">
        <v>1</v>
      </c>
      <c r="H49" s="6">
        <v>32</v>
      </c>
    </row>
    <row r="50" spans="2:8">
      <c r="B50" s="5" t="s">
        <v>54</v>
      </c>
      <c r="C50" s="4">
        <v>1</v>
      </c>
      <c r="D50" s="5">
        <v>300</v>
      </c>
      <c r="F50" s="4" t="s">
        <v>54</v>
      </c>
      <c r="G50" s="4">
        <v>1</v>
      </c>
      <c r="H50" s="6">
        <v>8</v>
      </c>
    </row>
    <row r="51" spans="2:8">
      <c r="B51" s="5" t="s">
        <v>54</v>
      </c>
      <c r="C51" s="4">
        <v>1</v>
      </c>
      <c r="D51" s="5">
        <v>500</v>
      </c>
      <c r="F51" s="4" t="s">
        <v>54</v>
      </c>
      <c r="G51" s="4">
        <v>1</v>
      </c>
      <c r="H51" s="6">
        <v>88</v>
      </c>
    </row>
    <row r="52" spans="2:8">
      <c r="B52" s="5" t="s">
        <v>54</v>
      </c>
      <c r="C52" s="4">
        <v>1</v>
      </c>
      <c r="D52" s="5">
        <v>200</v>
      </c>
      <c r="F52" s="4" t="s">
        <v>54</v>
      </c>
      <c r="G52" s="4">
        <v>1</v>
      </c>
      <c r="H52" s="6">
        <v>50</v>
      </c>
    </row>
    <row r="53" ht="27" spans="2:8">
      <c r="B53" s="4" t="s">
        <v>266</v>
      </c>
      <c r="C53" s="4">
        <v>1</v>
      </c>
      <c r="D53" s="5">
        <v>540</v>
      </c>
      <c r="F53" s="4" t="s">
        <v>266</v>
      </c>
      <c r="G53" s="4">
        <v>1</v>
      </c>
      <c r="H53" s="6">
        <v>10</v>
      </c>
    </row>
    <row r="54" ht="27" spans="2:8">
      <c r="B54" s="4" t="s">
        <v>266</v>
      </c>
      <c r="C54" s="4">
        <v>1</v>
      </c>
      <c r="D54" s="5">
        <v>45.5</v>
      </c>
      <c r="F54" s="4" t="s">
        <v>266</v>
      </c>
      <c r="G54" s="4">
        <v>1</v>
      </c>
      <c r="H54" s="6">
        <v>60</v>
      </c>
    </row>
    <row r="55" ht="27" spans="2:8">
      <c r="B55" s="4" t="s">
        <v>266</v>
      </c>
      <c r="C55" s="4">
        <v>1</v>
      </c>
      <c r="D55" s="5">
        <v>450</v>
      </c>
      <c r="F55" s="4" t="s">
        <v>54</v>
      </c>
      <c r="G55" s="4">
        <v>1</v>
      </c>
      <c r="H55" s="6">
        <v>50</v>
      </c>
    </row>
    <row r="56" ht="27" spans="2:8">
      <c r="B56" s="4" t="s">
        <v>266</v>
      </c>
      <c r="C56" s="4">
        <v>1</v>
      </c>
      <c r="D56" s="5">
        <v>84.5</v>
      </c>
      <c r="F56" s="4" t="s">
        <v>54</v>
      </c>
      <c r="G56" s="4">
        <v>1</v>
      </c>
      <c r="H56" s="6">
        <v>150</v>
      </c>
    </row>
    <row r="57" ht="27" spans="2:8">
      <c r="B57" s="4" t="s">
        <v>266</v>
      </c>
      <c r="C57" s="4">
        <v>1</v>
      </c>
      <c r="D57" s="5">
        <v>100</v>
      </c>
      <c r="F57" s="4" t="s">
        <v>54</v>
      </c>
      <c r="G57" s="4">
        <v>1</v>
      </c>
      <c r="H57" s="6">
        <v>50</v>
      </c>
    </row>
    <row r="58" ht="27" spans="2:8">
      <c r="B58" s="4" t="s">
        <v>266</v>
      </c>
      <c r="C58" s="4">
        <v>1</v>
      </c>
      <c r="D58" s="5">
        <v>150</v>
      </c>
      <c r="F58" s="4" t="s">
        <v>54</v>
      </c>
      <c r="G58" s="4">
        <v>1</v>
      </c>
      <c r="H58" s="6">
        <v>40</v>
      </c>
    </row>
    <row r="59" spans="2:8">
      <c r="B59" s="7" t="s">
        <v>54</v>
      </c>
      <c r="C59" s="4">
        <v>1</v>
      </c>
      <c r="D59" s="5">
        <v>1500</v>
      </c>
      <c r="F59" s="4" t="s">
        <v>54</v>
      </c>
      <c r="G59" s="4">
        <v>1</v>
      </c>
      <c r="H59" s="6">
        <v>100</v>
      </c>
    </row>
    <row r="60" ht="27" spans="2:8">
      <c r="B60" s="4" t="s">
        <v>266</v>
      </c>
      <c r="C60" s="4">
        <v>1</v>
      </c>
      <c r="D60" s="5">
        <v>45</v>
      </c>
      <c r="F60" s="4" t="s">
        <v>54</v>
      </c>
      <c r="G60" s="4">
        <v>1</v>
      </c>
      <c r="H60" s="6">
        <v>200</v>
      </c>
    </row>
    <row r="61" spans="2:8">
      <c r="B61" s="5" t="s">
        <v>54</v>
      </c>
      <c r="C61" s="4">
        <v>1</v>
      </c>
      <c r="D61" s="5">
        <v>200</v>
      </c>
      <c r="F61" s="4" t="s">
        <v>54</v>
      </c>
      <c r="G61" s="4">
        <v>1</v>
      </c>
      <c r="H61" s="6">
        <v>100</v>
      </c>
    </row>
    <row r="62" spans="2:8">
      <c r="B62" s="5" t="s">
        <v>54</v>
      </c>
      <c r="C62" s="4">
        <v>1</v>
      </c>
      <c r="D62" s="5">
        <v>30</v>
      </c>
      <c r="F62" s="4" t="s">
        <v>54</v>
      </c>
      <c r="G62" s="4">
        <v>1</v>
      </c>
      <c r="H62" s="6">
        <v>160</v>
      </c>
    </row>
    <row r="63" ht="24" spans="2:8">
      <c r="B63" s="8" t="s">
        <v>76</v>
      </c>
      <c r="C63" s="4">
        <v>1</v>
      </c>
      <c r="D63" s="5">
        <v>7934.82</v>
      </c>
      <c r="F63" s="4" t="s">
        <v>54</v>
      </c>
      <c r="G63" s="4">
        <v>1</v>
      </c>
      <c r="H63" s="6">
        <v>100</v>
      </c>
    </row>
    <row r="64" ht="24" spans="2:8">
      <c r="B64" s="9" t="s">
        <v>98</v>
      </c>
      <c r="C64" s="4">
        <v>1</v>
      </c>
      <c r="D64" s="5">
        <v>343</v>
      </c>
      <c r="F64" s="4" t="s">
        <v>54</v>
      </c>
      <c r="G64" s="4">
        <v>1</v>
      </c>
      <c r="H64" s="6">
        <v>15</v>
      </c>
    </row>
    <row r="65" spans="2:8">
      <c r="B65" s="16" t="s">
        <v>89</v>
      </c>
      <c r="C65" s="4">
        <v>1</v>
      </c>
      <c r="D65" s="5">
        <v>260</v>
      </c>
      <c r="F65" s="4" t="s">
        <v>54</v>
      </c>
      <c r="G65" s="4">
        <v>1</v>
      </c>
      <c r="H65" s="6">
        <v>29.75</v>
      </c>
    </row>
    <row r="66" spans="2:8">
      <c r="B66" s="16" t="s">
        <v>54</v>
      </c>
      <c r="C66" s="4">
        <v>1</v>
      </c>
      <c r="D66" s="5">
        <v>19</v>
      </c>
      <c r="F66" s="4" t="s">
        <v>54</v>
      </c>
      <c r="G66" s="4">
        <v>1</v>
      </c>
      <c r="H66" s="6">
        <v>64</v>
      </c>
    </row>
    <row r="67" ht="27" spans="2:8">
      <c r="B67" s="17" t="s">
        <v>110</v>
      </c>
      <c r="C67" s="4">
        <v>1</v>
      </c>
      <c r="D67" s="5">
        <v>350</v>
      </c>
      <c r="F67" s="4" t="s">
        <v>266</v>
      </c>
      <c r="G67" s="4">
        <v>1</v>
      </c>
      <c r="H67" s="6">
        <v>29.2</v>
      </c>
    </row>
    <row r="68" ht="27" spans="2:8">
      <c r="B68" s="17" t="s">
        <v>110</v>
      </c>
      <c r="C68" s="4">
        <v>1</v>
      </c>
      <c r="D68" s="5">
        <v>180</v>
      </c>
      <c r="F68" s="4" t="s">
        <v>266</v>
      </c>
      <c r="G68" s="4">
        <v>1</v>
      </c>
      <c r="H68" s="6">
        <v>160</v>
      </c>
    </row>
    <row r="69" ht="24" spans="2:8">
      <c r="B69" s="9" t="s">
        <v>98</v>
      </c>
      <c r="C69" s="4">
        <v>1</v>
      </c>
      <c r="D69" s="5">
        <v>900</v>
      </c>
      <c r="F69" s="4" t="s">
        <v>54</v>
      </c>
      <c r="G69" s="4">
        <v>1</v>
      </c>
      <c r="H69" s="6">
        <v>40</v>
      </c>
    </row>
    <row r="70" spans="2:8">
      <c r="B70" s="17" t="s">
        <v>110</v>
      </c>
      <c r="C70" s="4">
        <v>1</v>
      </c>
      <c r="D70" s="5">
        <v>1440</v>
      </c>
      <c r="F70" s="4" t="s">
        <v>54</v>
      </c>
      <c r="G70" s="4">
        <v>1</v>
      </c>
      <c r="H70" s="6">
        <v>40</v>
      </c>
    </row>
    <row r="71" spans="2:8">
      <c r="B71" s="17" t="s">
        <v>110</v>
      </c>
      <c r="C71" s="4">
        <v>1</v>
      </c>
      <c r="D71" s="5">
        <v>200</v>
      </c>
      <c r="F71" s="4" t="s">
        <v>54</v>
      </c>
      <c r="G71" s="4">
        <v>1</v>
      </c>
      <c r="H71" s="6">
        <v>840</v>
      </c>
    </row>
    <row r="72" spans="2:8">
      <c r="B72" s="9" t="s">
        <v>54</v>
      </c>
      <c r="C72" s="4">
        <v>1</v>
      </c>
      <c r="D72" s="5">
        <v>100</v>
      </c>
      <c r="F72" s="4" t="s">
        <v>54</v>
      </c>
      <c r="G72" s="4">
        <v>1</v>
      </c>
      <c r="H72" s="6">
        <v>330</v>
      </c>
    </row>
    <row r="73" spans="2:8">
      <c r="B73" s="9" t="s">
        <v>54</v>
      </c>
      <c r="C73" s="4">
        <v>1</v>
      </c>
      <c r="D73" s="5">
        <v>100</v>
      </c>
      <c r="F73" s="4" t="s">
        <v>54</v>
      </c>
      <c r="G73" s="4">
        <v>1</v>
      </c>
      <c r="H73" s="6">
        <v>600</v>
      </c>
    </row>
    <row r="74" spans="2:8">
      <c r="B74" s="9" t="s">
        <v>54</v>
      </c>
      <c r="C74" s="4">
        <v>1</v>
      </c>
      <c r="D74" s="5">
        <v>100</v>
      </c>
      <c r="F74" s="4" t="s">
        <v>54</v>
      </c>
      <c r="G74" s="4">
        <v>1</v>
      </c>
      <c r="H74" s="6">
        <v>400</v>
      </c>
    </row>
    <row r="75" spans="2:8">
      <c r="B75" s="9" t="s">
        <v>54</v>
      </c>
      <c r="C75" s="4">
        <v>1</v>
      </c>
      <c r="D75" s="5">
        <v>100</v>
      </c>
      <c r="F75" s="4" t="s">
        <v>54</v>
      </c>
      <c r="G75" s="4">
        <v>1</v>
      </c>
      <c r="H75" s="6">
        <v>180</v>
      </c>
    </row>
    <row r="76" ht="27" spans="2:8">
      <c r="B76" s="4" t="s">
        <v>266</v>
      </c>
      <c r="C76" s="4">
        <v>1</v>
      </c>
      <c r="D76" s="5">
        <v>360</v>
      </c>
      <c r="F76" s="4" t="s">
        <v>54</v>
      </c>
      <c r="G76" s="4">
        <v>1</v>
      </c>
      <c r="H76" s="6">
        <v>50</v>
      </c>
    </row>
    <row r="77" ht="27" spans="2:8">
      <c r="B77" s="4" t="s">
        <v>266</v>
      </c>
      <c r="C77" s="4">
        <v>1</v>
      </c>
      <c r="D77" s="5">
        <v>30</v>
      </c>
      <c r="F77" s="4" t="s">
        <v>54</v>
      </c>
      <c r="G77" s="4">
        <v>1</v>
      </c>
      <c r="H77" s="6">
        <v>12</v>
      </c>
    </row>
    <row r="78" ht="27" spans="2:8">
      <c r="B78" s="4" t="s">
        <v>266</v>
      </c>
      <c r="C78" s="4">
        <v>1</v>
      </c>
      <c r="D78" s="5">
        <v>40</v>
      </c>
      <c r="F78" s="4" t="s">
        <v>54</v>
      </c>
      <c r="G78" s="4">
        <v>1</v>
      </c>
      <c r="H78" s="6">
        <v>12</v>
      </c>
    </row>
    <row r="79" ht="27" spans="2:8">
      <c r="B79" s="4" t="s">
        <v>266</v>
      </c>
      <c r="C79" s="4">
        <v>1</v>
      </c>
      <c r="D79" s="5">
        <v>20</v>
      </c>
      <c r="F79" s="4" t="s">
        <v>54</v>
      </c>
      <c r="G79" s="4">
        <v>1</v>
      </c>
      <c r="H79" s="6">
        <v>135</v>
      </c>
    </row>
    <row r="80" ht="27" spans="2:8">
      <c r="B80" s="4" t="s">
        <v>266</v>
      </c>
      <c r="C80" s="4">
        <v>1</v>
      </c>
      <c r="D80" s="5">
        <v>20</v>
      </c>
      <c r="F80" s="4" t="s">
        <v>54</v>
      </c>
      <c r="G80" s="4">
        <v>1</v>
      </c>
      <c r="H80" s="6">
        <v>68</v>
      </c>
    </row>
    <row r="81" ht="27" spans="2:8">
      <c r="B81" s="4" t="s">
        <v>266</v>
      </c>
      <c r="C81" s="4">
        <v>1</v>
      </c>
      <c r="D81" s="5">
        <v>20</v>
      </c>
      <c r="F81" s="4" t="s">
        <v>54</v>
      </c>
      <c r="G81" s="4">
        <v>1</v>
      </c>
      <c r="H81" s="6">
        <v>800</v>
      </c>
    </row>
    <row r="82" ht="27" spans="2:8">
      <c r="B82" s="4" t="s">
        <v>266</v>
      </c>
      <c r="C82" s="4">
        <v>1</v>
      </c>
      <c r="D82" s="5">
        <v>20</v>
      </c>
      <c r="F82" s="4" t="s">
        <v>54</v>
      </c>
      <c r="G82" s="4">
        <v>1</v>
      </c>
      <c r="H82" s="6">
        <v>300</v>
      </c>
    </row>
    <row r="83" ht="27" spans="2:8">
      <c r="B83" s="4" t="s">
        <v>266</v>
      </c>
      <c r="C83" s="4">
        <v>1</v>
      </c>
      <c r="D83" s="5">
        <v>40</v>
      </c>
      <c r="F83" s="4" t="s">
        <v>54</v>
      </c>
      <c r="G83" s="4">
        <v>1</v>
      </c>
      <c r="H83" s="6">
        <v>100</v>
      </c>
    </row>
    <row r="84" ht="27" spans="2:8">
      <c r="B84" s="4" t="s">
        <v>266</v>
      </c>
      <c r="C84" s="4">
        <v>1</v>
      </c>
      <c r="D84" s="5">
        <v>40</v>
      </c>
      <c r="F84" s="4" t="s">
        <v>54</v>
      </c>
      <c r="G84" s="4">
        <v>1</v>
      </c>
      <c r="H84" s="6">
        <v>1500</v>
      </c>
    </row>
    <row r="85" ht="27" spans="2:8">
      <c r="B85" s="4" t="s">
        <v>266</v>
      </c>
      <c r="C85" s="4">
        <v>1</v>
      </c>
      <c r="D85" s="5">
        <v>80</v>
      </c>
      <c r="F85" s="5" t="s">
        <v>54</v>
      </c>
      <c r="G85" s="4">
        <v>1</v>
      </c>
      <c r="H85" s="6">
        <v>250</v>
      </c>
    </row>
    <row r="86" ht="27" spans="2:8">
      <c r="B86" s="4" t="s">
        <v>266</v>
      </c>
      <c r="C86" s="4">
        <v>1</v>
      </c>
      <c r="D86" s="5">
        <v>30</v>
      </c>
      <c r="F86" s="5" t="s">
        <v>54</v>
      </c>
      <c r="G86" s="4">
        <v>1</v>
      </c>
      <c r="H86" s="6">
        <v>55</v>
      </c>
    </row>
    <row r="87" ht="27" spans="2:8">
      <c r="B87" s="4" t="s">
        <v>266</v>
      </c>
      <c r="C87" s="4">
        <v>1</v>
      </c>
      <c r="D87" s="5">
        <v>90</v>
      </c>
      <c r="F87" s="5" t="s">
        <v>54</v>
      </c>
      <c r="G87" s="4">
        <v>1</v>
      </c>
      <c r="H87" s="6">
        <v>40</v>
      </c>
    </row>
    <row r="88" ht="27" spans="2:8">
      <c r="B88" s="4" t="s">
        <v>266</v>
      </c>
      <c r="C88" s="4">
        <v>1</v>
      </c>
      <c r="D88" s="5">
        <v>45</v>
      </c>
      <c r="F88" s="5" t="s">
        <v>54</v>
      </c>
      <c r="G88" s="4">
        <v>1</v>
      </c>
      <c r="H88" s="6">
        <v>19.2</v>
      </c>
    </row>
    <row r="89" ht="27" spans="2:8">
      <c r="B89" s="4" t="s">
        <v>266</v>
      </c>
      <c r="C89" s="4">
        <v>1</v>
      </c>
      <c r="D89" s="5">
        <v>20</v>
      </c>
      <c r="F89" s="5" t="s">
        <v>54</v>
      </c>
      <c r="G89" s="4">
        <v>1</v>
      </c>
      <c r="H89" s="6">
        <v>2.3</v>
      </c>
    </row>
    <row r="90" ht="27" spans="2:8">
      <c r="B90" s="4" t="s">
        <v>266</v>
      </c>
      <c r="C90" s="4">
        <v>1</v>
      </c>
      <c r="D90" s="5">
        <v>70</v>
      </c>
      <c r="F90" s="5" t="s">
        <v>54</v>
      </c>
      <c r="G90" s="4">
        <v>1</v>
      </c>
      <c r="H90" s="6">
        <v>10</v>
      </c>
    </row>
    <row r="91" ht="27" spans="2:8">
      <c r="B91" s="4" t="s">
        <v>266</v>
      </c>
      <c r="C91" s="4">
        <v>1</v>
      </c>
      <c r="D91" s="5">
        <v>14</v>
      </c>
      <c r="F91" s="5" t="s">
        <v>54</v>
      </c>
      <c r="G91" s="4">
        <v>1</v>
      </c>
      <c r="H91" s="6">
        <v>3.68</v>
      </c>
    </row>
    <row r="92" ht="27" spans="2:8">
      <c r="B92" s="4" t="s">
        <v>266</v>
      </c>
      <c r="C92" s="4">
        <v>1</v>
      </c>
      <c r="D92" s="5">
        <v>85</v>
      </c>
      <c r="F92" s="5" t="s">
        <v>54</v>
      </c>
      <c r="G92" s="4">
        <v>1</v>
      </c>
      <c r="H92" s="6">
        <v>16</v>
      </c>
    </row>
    <row r="93" ht="27" spans="2:8">
      <c r="B93" s="4" t="s">
        <v>266</v>
      </c>
      <c r="C93" s="4">
        <v>1</v>
      </c>
      <c r="D93" s="5">
        <v>51</v>
      </c>
      <c r="F93" s="5" t="s">
        <v>54</v>
      </c>
      <c r="G93" s="4">
        <v>1</v>
      </c>
      <c r="H93" s="6">
        <v>338</v>
      </c>
    </row>
    <row r="94" ht="27" spans="2:8">
      <c r="B94" s="4" t="s">
        <v>266</v>
      </c>
      <c r="C94" s="4">
        <v>1</v>
      </c>
      <c r="D94" s="5">
        <v>178</v>
      </c>
      <c r="F94" s="5" t="s">
        <v>54</v>
      </c>
      <c r="G94" s="4">
        <v>1</v>
      </c>
      <c r="H94" s="6">
        <v>176.5</v>
      </c>
    </row>
    <row r="95" ht="27" spans="2:8">
      <c r="B95" s="4" t="s">
        <v>266</v>
      </c>
      <c r="C95" s="4">
        <v>1</v>
      </c>
      <c r="D95" s="5">
        <v>37.4</v>
      </c>
      <c r="F95" s="5" t="s">
        <v>54</v>
      </c>
      <c r="G95" s="4">
        <v>1</v>
      </c>
      <c r="H95" s="6">
        <v>157</v>
      </c>
    </row>
    <row r="96" ht="27" spans="2:8">
      <c r="B96" s="4" t="s">
        <v>266</v>
      </c>
      <c r="C96" s="4">
        <v>1</v>
      </c>
      <c r="D96" s="5">
        <v>27.5</v>
      </c>
      <c r="F96" s="5" t="s">
        <v>54</v>
      </c>
      <c r="G96" s="4">
        <v>1</v>
      </c>
      <c r="H96" s="6">
        <v>105</v>
      </c>
    </row>
    <row r="97" ht="27" spans="2:8">
      <c r="B97" s="4" t="s">
        <v>266</v>
      </c>
      <c r="C97" s="4">
        <v>1</v>
      </c>
      <c r="D97" s="5">
        <v>35</v>
      </c>
      <c r="F97" s="5" t="s">
        <v>54</v>
      </c>
      <c r="G97" s="4">
        <v>1</v>
      </c>
      <c r="H97" s="6">
        <v>96</v>
      </c>
    </row>
    <row r="98" ht="27" spans="2:8">
      <c r="B98" s="4" t="s">
        <v>266</v>
      </c>
      <c r="C98" s="4">
        <v>1</v>
      </c>
      <c r="D98" s="5">
        <v>70</v>
      </c>
      <c r="F98" s="5" t="s">
        <v>54</v>
      </c>
      <c r="G98" s="4">
        <v>1</v>
      </c>
      <c r="H98" s="6">
        <v>56</v>
      </c>
    </row>
    <row r="99" ht="27" spans="2:8">
      <c r="B99" s="4" t="s">
        <v>266</v>
      </c>
      <c r="C99" s="4">
        <v>1</v>
      </c>
      <c r="D99" s="5">
        <v>80</v>
      </c>
      <c r="F99" s="5" t="s">
        <v>54</v>
      </c>
      <c r="G99" s="4">
        <v>1</v>
      </c>
      <c r="H99" s="6">
        <v>100</v>
      </c>
    </row>
    <row r="100" ht="27" spans="2:8">
      <c r="B100" s="4" t="s">
        <v>266</v>
      </c>
      <c r="C100" s="4">
        <v>1</v>
      </c>
      <c r="D100" s="5">
        <v>100</v>
      </c>
      <c r="F100" s="5" t="s">
        <v>54</v>
      </c>
      <c r="G100" s="4">
        <v>1</v>
      </c>
      <c r="H100" s="6">
        <v>140</v>
      </c>
    </row>
    <row r="101" ht="27" spans="2:8">
      <c r="B101" s="4" t="s">
        <v>266</v>
      </c>
      <c r="C101" s="4">
        <v>1</v>
      </c>
      <c r="D101" s="5">
        <v>55</v>
      </c>
      <c r="F101" s="5" t="s">
        <v>54</v>
      </c>
      <c r="G101" s="4">
        <v>1</v>
      </c>
      <c r="H101" s="6">
        <v>200</v>
      </c>
    </row>
    <row r="102" ht="27" spans="2:8">
      <c r="B102" s="4" t="s">
        <v>266</v>
      </c>
      <c r="C102" s="4">
        <v>1</v>
      </c>
      <c r="D102" s="5">
        <v>60</v>
      </c>
      <c r="F102" s="5" t="s">
        <v>54</v>
      </c>
      <c r="G102" s="4">
        <v>1</v>
      </c>
      <c r="H102" s="6">
        <v>40</v>
      </c>
    </row>
    <row r="103" ht="27" spans="2:8">
      <c r="B103" s="4" t="s">
        <v>266</v>
      </c>
      <c r="C103" s="4">
        <v>1</v>
      </c>
      <c r="D103" s="5">
        <v>15</v>
      </c>
      <c r="F103" s="5" t="s">
        <v>54</v>
      </c>
      <c r="G103" s="4">
        <v>1</v>
      </c>
      <c r="H103" s="6">
        <v>51</v>
      </c>
    </row>
    <row r="104" ht="27" spans="2:8">
      <c r="B104" s="4" t="s">
        <v>266</v>
      </c>
      <c r="C104" s="4">
        <v>1</v>
      </c>
      <c r="D104" s="5">
        <v>50</v>
      </c>
      <c r="F104" s="5" t="s">
        <v>54</v>
      </c>
      <c r="G104" s="4">
        <v>1</v>
      </c>
      <c r="H104" s="6">
        <v>40</v>
      </c>
    </row>
    <row r="105" ht="27" spans="2:8">
      <c r="B105" s="4" t="s">
        <v>266</v>
      </c>
      <c r="C105" s="4">
        <v>1</v>
      </c>
      <c r="D105" s="5">
        <v>8</v>
      </c>
      <c r="F105" s="5" t="s">
        <v>54</v>
      </c>
      <c r="G105" s="4">
        <v>1</v>
      </c>
      <c r="H105" s="6">
        <v>80</v>
      </c>
    </row>
    <row r="106" ht="27" spans="2:8">
      <c r="B106" s="4" t="s">
        <v>266</v>
      </c>
      <c r="C106" s="4">
        <v>1</v>
      </c>
      <c r="D106" s="5">
        <v>78</v>
      </c>
      <c r="F106" s="4" t="s">
        <v>54</v>
      </c>
      <c r="G106" s="4">
        <v>1</v>
      </c>
      <c r="H106" s="6">
        <v>35</v>
      </c>
    </row>
    <row r="107" ht="27" spans="2:8">
      <c r="B107" s="4" t="s">
        <v>266</v>
      </c>
      <c r="C107" s="4">
        <v>1</v>
      </c>
      <c r="D107" s="5">
        <v>80</v>
      </c>
      <c r="F107" s="4" t="s">
        <v>54</v>
      </c>
      <c r="G107" s="4">
        <v>1</v>
      </c>
      <c r="H107" s="6">
        <v>70</v>
      </c>
    </row>
    <row r="108" spans="2:8">
      <c r="B108" s="18" t="s">
        <v>54</v>
      </c>
      <c r="C108" s="4">
        <v>1</v>
      </c>
      <c r="D108" s="5">
        <v>35</v>
      </c>
      <c r="F108" s="4" t="s">
        <v>54</v>
      </c>
      <c r="G108" s="4">
        <v>1</v>
      </c>
      <c r="H108" s="6">
        <v>20.8</v>
      </c>
    </row>
    <row r="109" ht="27" spans="2:8">
      <c r="B109" s="4" t="s">
        <v>266</v>
      </c>
      <c r="C109" s="4">
        <v>1</v>
      </c>
      <c r="D109" s="5">
        <v>10</v>
      </c>
      <c r="F109" s="4" t="s">
        <v>54</v>
      </c>
      <c r="G109" s="4">
        <v>1</v>
      </c>
      <c r="H109" s="6">
        <v>30</v>
      </c>
    </row>
    <row r="110" ht="27" spans="2:8">
      <c r="B110" s="4" t="s">
        <v>266</v>
      </c>
      <c r="C110" s="4">
        <v>1</v>
      </c>
      <c r="D110" s="5">
        <v>38</v>
      </c>
      <c r="F110" s="4" t="s">
        <v>54</v>
      </c>
      <c r="G110" s="4">
        <v>1</v>
      </c>
      <c r="H110" s="6">
        <v>12</v>
      </c>
    </row>
    <row r="111" ht="27" spans="2:8">
      <c r="B111" s="4" t="s">
        <v>266</v>
      </c>
      <c r="C111" s="4">
        <v>1</v>
      </c>
      <c r="D111" s="5">
        <v>30</v>
      </c>
      <c r="F111" s="4" t="s">
        <v>54</v>
      </c>
      <c r="G111" s="4">
        <v>1</v>
      </c>
      <c r="H111" s="6">
        <v>52.5</v>
      </c>
    </row>
    <row r="112" ht="27" spans="2:8">
      <c r="B112" s="4" t="s">
        <v>266</v>
      </c>
      <c r="C112" s="4">
        <v>1</v>
      </c>
      <c r="D112" s="5">
        <v>50</v>
      </c>
      <c r="F112" s="4" t="s">
        <v>54</v>
      </c>
      <c r="G112" s="4">
        <v>1</v>
      </c>
      <c r="H112" s="6">
        <v>80</v>
      </c>
    </row>
    <row r="113" ht="27" spans="2:8">
      <c r="B113" s="4" t="s">
        <v>266</v>
      </c>
      <c r="C113" s="4">
        <v>1</v>
      </c>
      <c r="D113" s="5">
        <v>20</v>
      </c>
      <c r="F113" s="4" t="s">
        <v>54</v>
      </c>
      <c r="G113" s="4">
        <v>1</v>
      </c>
      <c r="H113" s="6">
        <v>50</v>
      </c>
    </row>
    <row r="114" ht="27" spans="2:8">
      <c r="B114" s="4" t="s">
        <v>266</v>
      </c>
      <c r="C114" s="4">
        <v>1</v>
      </c>
      <c r="D114" s="5">
        <v>5.5</v>
      </c>
      <c r="F114" s="4" t="s">
        <v>54</v>
      </c>
      <c r="G114" s="4">
        <v>1</v>
      </c>
      <c r="H114" s="6">
        <v>15</v>
      </c>
    </row>
    <row r="115" ht="27" spans="2:8">
      <c r="B115" s="4" t="s">
        <v>266</v>
      </c>
      <c r="C115" s="4">
        <v>1</v>
      </c>
      <c r="D115" s="5">
        <v>30</v>
      </c>
      <c r="F115" s="4" t="s">
        <v>54</v>
      </c>
      <c r="G115" s="4">
        <v>1</v>
      </c>
      <c r="H115" s="6">
        <v>120</v>
      </c>
    </row>
    <row r="116" ht="27" spans="2:8">
      <c r="B116" s="4" t="s">
        <v>266</v>
      </c>
      <c r="C116" s="4">
        <v>1</v>
      </c>
      <c r="D116" s="5">
        <v>1.5</v>
      </c>
      <c r="F116" s="4" t="s">
        <v>54</v>
      </c>
      <c r="G116" s="4">
        <v>1</v>
      </c>
      <c r="H116" s="6">
        <v>150</v>
      </c>
    </row>
    <row r="117" ht="27" spans="2:8">
      <c r="B117" s="4" t="s">
        <v>266</v>
      </c>
      <c r="C117" s="4">
        <v>1</v>
      </c>
      <c r="D117" s="5">
        <v>20</v>
      </c>
      <c r="F117" s="4" t="s">
        <v>54</v>
      </c>
      <c r="G117" s="4">
        <v>1</v>
      </c>
      <c r="H117" s="6">
        <v>120</v>
      </c>
    </row>
    <row r="118" ht="27" spans="2:8">
      <c r="B118" s="4" t="s">
        <v>266</v>
      </c>
      <c r="C118" s="4">
        <v>1</v>
      </c>
      <c r="D118" s="5">
        <v>20</v>
      </c>
      <c r="F118" s="4" t="s">
        <v>54</v>
      </c>
      <c r="G118" s="4">
        <v>1</v>
      </c>
      <c r="H118" s="6">
        <v>32</v>
      </c>
    </row>
    <row r="119" ht="27" spans="2:8">
      <c r="B119" s="4" t="s">
        <v>266</v>
      </c>
      <c r="C119" s="4">
        <v>1</v>
      </c>
      <c r="D119" s="5">
        <v>20</v>
      </c>
      <c r="F119" s="4" t="s">
        <v>54</v>
      </c>
      <c r="G119" s="4">
        <v>1</v>
      </c>
      <c r="H119" s="6">
        <v>120</v>
      </c>
    </row>
    <row r="120" ht="27" spans="2:8">
      <c r="B120" s="4" t="s">
        <v>266</v>
      </c>
      <c r="C120" s="4">
        <v>1</v>
      </c>
      <c r="D120" s="5">
        <v>55</v>
      </c>
      <c r="F120" s="4" t="s">
        <v>54</v>
      </c>
      <c r="G120" s="4">
        <v>1</v>
      </c>
      <c r="H120" s="6">
        <v>90</v>
      </c>
    </row>
    <row r="121" ht="27" spans="2:8">
      <c r="B121" s="4" t="s">
        <v>266</v>
      </c>
      <c r="C121" s="4">
        <v>1</v>
      </c>
      <c r="D121" s="5">
        <v>65</v>
      </c>
      <c r="F121" s="4" t="s">
        <v>54</v>
      </c>
      <c r="G121" s="4">
        <v>1</v>
      </c>
      <c r="H121" s="6">
        <v>150</v>
      </c>
    </row>
    <row r="122" ht="27" spans="2:8">
      <c r="B122" s="4" t="s">
        <v>266</v>
      </c>
      <c r="C122" s="4">
        <v>1</v>
      </c>
      <c r="D122" s="5">
        <v>30</v>
      </c>
      <c r="F122" s="4" t="s">
        <v>54</v>
      </c>
      <c r="G122" s="4">
        <v>1</v>
      </c>
      <c r="H122" s="6">
        <v>100</v>
      </c>
    </row>
    <row r="123" ht="27" spans="2:8">
      <c r="B123" s="4" t="s">
        <v>266</v>
      </c>
      <c r="C123" s="4">
        <v>1</v>
      </c>
      <c r="D123" s="5">
        <v>10</v>
      </c>
      <c r="F123" s="4" t="s">
        <v>54</v>
      </c>
      <c r="G123" s="4">
        <v>1</v>
      </c>
      <c r="H123" s="6">
        <v>180</v>
      </c>
    </row>
    <row r="124" ht="27" spans="2:8">
      <c r="B124" s="4" t="s">
        <v>266</v>
      </c>
      <c r="C124" s="4">
        <v>1</v>
      </c>
      <c r="D124" s="5">
        <v>60</v>
      </c>
      <c r="F124" s="4" t="s">
        <v>266</v>
      </c>
      <c r="G124" s="4">
        <v>1</v>
      </c>
      <c r="H124" s="6">
        <v>60</v>
      </c>
    </row>
    <row r="125" ht="27" spans="2:8">
      <c r="B125" s="4" t="s">
        <v>266</v>
      </c>
      <c r="C125" s="4">
        <v>1</v>
      </c>
      <c r="D125" s="5">
        <v>150</v>
      </c>
      <c r="F125" s="4" t="s">
        <v>54</v>
      </c>
      <c r="G125" s="4">
        <v>1</v>
      </c>
      <c r="H125" s="6">
        <v>200</v>
      </c>
    </row>
    <row r="126" ht="27" spans="2:8">
      <c r="B126" s="4" t="s">
        <v>266</v>
      </c>
      <c r="C126" s="4">
        <v>1</v>
      </c>
      <c r="D126" s="5">
        <v>50</v>
      </c>
      <c r="F126" s="4" t="s">
        <v>54</v>
      </c>
      <c r="G126" s="4">
        <v>1</v>
      </c>
      <c r="H126" s="6">
        <v>11.2</v>
      </c>
    </row>
    <row r="127" ht="27" spans="2:8">
      <c r="B127" s="4" t="s">
        <v>266</v>
      </c>
      <c r="C127" s="4">
        <v>1</v>
      </c>
      <c r="D127" s="5">
        <v>45</v>
      </c>
      <c r="F127" s="4" t="s">
        <v>54</v>
      </c>
      <c r="G127" s="4">
        <v>1</v>
      </c>
      <c r="H127" s="6">
        <v>24</v>
      </c>
    </row>
    <row r="128" ht="27" spans="2:8">
      <c r="B128" s="4" t="s">
        <v>266</v>
      </c>
      <c r="C128" s="4">
        <v>1</v>
      </c>
      <c r="D128" s="5">
        <v>45</v>
      </c>
      <c r="F128" s="4" t="s">
        <v>54</v>
      </c>
      <c r="G128" s="4">
        <v>1</v>
      </c>
      <c r="H128" s="6">
        <v>17.6</v>
      </c>
    </row>
    <row r="129" ht="27" spans="2:8">
      <c r="B129" s="4" t="s">
        <v>266</v>
      </c>
      <c r="C129" s="4">
        <v>1</v>
      </c>
      <c r="D129" s="5">
        <v>35</v>
      </c>
      <c r="F129" s="4" t="s">
        <v>54</v>
      </c>
      <c r="G129" s="4">
        <v>1</v>
      </c>
      <c r="H129" s="6">
        <v>100</v>
      </c>
    </row>
    <row r="130" ht="27" spans="2:8">
      <c r="B130" s="4" t="s">
        <v>266</v>
      </c>
      <c r="C130" s="4">
        <v>1</v>
      </c>
      <c r="D130" s="5">
        <v>20</v>
      </c>
      <c r="F130" s="4" t="s">
        <v>54</v>
      </c>
      <c r="G130" s="4">
        <v>1</v>
      </c>
      <c r="H130" s="6">
        <v>80</v>
      </c>
    </row>
    <row r="131" ht="27" spans="2:8">
      <c r="B131" s="4" t="s">
        <v>266</v>
      </c>
      <c r="C131" s="4">
        <v>1</v>
      </c>
      <c r="D131" s="5">
        <v>16</v>
      </c>
      <c r="F131" s="4" t="s">
        <v>54</v>
      </c>
      <c r="G131" s="4">
        <v>1</v>
      </c>
      <c r="H131" s="6">
        <v>16</v>
      </c>
    </row>
    <row r="132" ht="27" spans="2:8">
      <c r="B132" s="4" t="s">
        <v>266</v>
      </c>
      <c r="C132" s="4">
        <v>1</v>
      </c>
      <c r="D132" s="5">
        <v>50</v>
      </c>
      <c r="F132" s="4" t="s">
        <v>54</v>
      </c>
      <c r="G132" s="4">
        <v>1</v>
      </c>
      <c r="H132" s="6">
        <v>16</v>
      </c>
    </row>
    <row r="133" ht="27" spans="2:8">
      <c r="B133" s="4" t="s">
        <v>266</v>
      </c>
      <c r="C133" s="4">
        <v>1</v>
      </c>
      <c r="D133" s="5">
        <v>28</v>
      </c>
      <c r="F133" s="4" t="s">
        <v>54</v>
      </c>
      <c r="G133" s="4">
        <v>1</v>
      </c>
      <c r="H133" s="6">
        <v>60</v>
      </c>
    </row>
    <row r="134" ht="27" spans="2:8">
      <c r="B134" s="4" t="s">
        <v>266</v>
      </c>
      <c r="C134" s="4">
        <v>1</v>
      </c>
      <c r="D134" s="5">
        <v>87</v>
      </c>
      <c r="F134" s="4" t="s">
        <v>54</v>
      </c>
      <c r="G134" s="4">
        <v>1</v>
      </c>
      <c r="H134" s="6">
        <v>96</v>
      </c>
    </row>
    <row r="135" ht="27" spans="2:8">
      <c r="B135" s="4" t="s">
        <v>266</v>
      </c>
      <c r="C135" s="4">
        <v>1</v>
      </c>
      <c r="D135" s="5">
        <v>60</v>
      </c>
      <c r="F135" s="4" t="s">
        <v>266</v>
      </c>
      <c r="G135" s="4">
        <v>1</v>
      </c>
      <c r="H135" s="6">
        <v>270</v>
      </c>
    </row>
    <row r="136" ht="27" spans="2:8">
      <c r="B136" s="4" t="s">
        <v>266</v>
      </c>
      <c r="C136" s="4">
        <v>1</v>
      </c>
      <c r="D136" s="5">
        <v>25</v>
      </c>
      <c r="F136" s="4" t="s">
        <v>54</v>
      </c>
      <c r="G136" s="4">
        <v>1</v>
      </c>
      <c r="H136" s="6">
        <v>100</v>
      </c>
    </row>
    <row r="137" ht="27" spans="2:8">
      <c r="B137" s="4" t="s">
        <v>266</v>
      </c>
      <c r="C137" s="4">
        <v>1</v>
      </c>
      <c r="D137" s="5">
        <v>13</v>
      </c>
      <c r="F137" s="4" t="s">
        <v>54</v>
      </c>
      <c r="G137" s="4">
        <v>1</v>
      </c>
      <c r="H137" s="6">
        <v>210</v>
      </c>
    </row>
    <row r="138" ht="27" spans="2:8">
      <c r="B138" s="4" t="s">
        <v>266</v>
      </c>
      <c r="C138" s="4">
        <v>1</v>
      </c>
      <c r="D138" s="5">
        <v>28</v>
      </c>
      <c r="F138" s="4" t="s">
        <v>54</v>
      </c>
      <c r="G138" s="4">
        <v>1</v>
      </c>
      <c r="H138" s="6">
        <v>20</v>
      </c>
    </row>
    <row r="139" ht="27" spans="2:8">
      <c r="B139" s="4" t="s">
        <v>266</v>
      </c>
      <c r="C139" s="4">
        <v>1</v>
      </c>
      <c r="D139" s="5">
        <v>130</v>
      </c>
      <c r="F139" s="4" t="s">
        <v>54</v>
      </c>
      <c r="G139" s="4">
        <v>1</v>
      </c>
      <c r="H139" s="6">
        <v>300</v>
      </c>
    </row>
    <row r="140" ht="27" spans="2:8">
      <c r="B140" s="4" t="s">
        <v>266</v>
      </c>
      <c r="C140" s="4">
        <v>1</v>
      </c>
      <c r="D140" s="5">
        <v>20</v>
      </c>
      <c r="F140" s="4" t="s">
        <v>54</v>
      </c>
      <c r="G140" s="4">
        <v>1</v>
      </c>
      <c r="H140" s="6">
        <v>105</v>
      </c>
    </row>
    <row r="141" ht="27" spans="2:8">
      <c r="B141" s="4" t="s">
        <v>266</v>
      </c>
      <c r="C141" s="4">
        <v>1</v>
      </c>
      <c r="D141" s="5">
        <v>60</v>
      </c>
      <c r="F141" s="4" t="s">
        <v>54</v>
      </c>
      <c r="G141" s="4">
        <v>1</v>
      </c>
      <c r="H141" s="6">
        <v>24</v>
      </c>
    </row>
    <row r="142" ht="27" spans="2:8">
      <c r="B142" s="4" t="s">
        <v>266</v>
      </c>
      <c r="C142" s="4">
        <v>1</v>
      </c>
      <c r="D142" s="5">
        <v>40</v>
      </c>
      <c r="F142" s="4" t="s">
        <v>54</v>
      </c>
      <c r="G142" s="4">
        <v>1</v>
      </c>
      <c r="H142" s="6">
        <v>70</v>
      </c>
    </row>
    <row r="143" ht="27" spans="2:8">
      <c r="B143" s="4" t="s">
        <v>266</v>
      </c>
      <c r="C143" s="4">
        <v>1</v>
      </c>
      <c r="D143" s="5">
        <v>15</v>
      </c>
      <c r="F143" s="4" t="s">
        <v>266</v>
      </c>
      <c r="G143" s="4">
        <v>1</v>
      </c>
      <c r="H143" s="6">
        <v>360</v>
      </c>
    </row>
    <row r="144" ht="27" spans="2:8">
      <c r="B144" s="4" t="s">
        <v>266</v>
      </c>
      <c r="C144" s="4">
        <v>1</v>
      </c>
      <c r="D144" s="5">
        <v>15</v>
      </c>
      <c r="F144" s="5" t="s">
        <v>54</v>
      </c>
      <c r="G144" s="4">
        <v>1</v>
      </c>
      <c r="H144" s="6">
        <v>198.4</v>
      </c>
    </row>
    <row r="145" ht="27" spans="2:8">
      <c r="B145" s="4" t="s">
        <v>266</v>
      </c>
      <c r="C145" s="4">
        <v>1</v>
      </c>
      <c r="D145" s="5">
        <v>97</v>
      </c>
      <c r="F145" s="5" t="s">
        <v>54</v>
      </c>
      <c r="G145" s="4">
        <v>1</v>
      </c>
      <c r="H145" s="6">
        <v>200</v>
      </c>
    </row>
    <row r="146" ht="27" spans="2:8">
      <c r="B146" s="4" t="s">
        <v>266</v>
      </c>
      <c r="C146" s="4">
        <v>1</v>
      </c>
      <c r="D146" s="5">
        <v>45</v>
      </c>
      <c r="F146" s="5" t="s">
        <v>54</v>
      </c>
      <c r="G146" s="4">
        <v>1</v>
      </c>
      <c r="H146" s="6">
        <v>94.5</v>
      </c>
    </row>
    <row r="147" ht="27" spans="2:8">
      <c r="B147" s="4" t="s">
        <v>266</v>
      </c>
      <c r="C147" s="4">
        <v>1</v>
      </c>
      <c r="D147" s="5">
        <v>35</v>
      </c>
      <c r="F147" s="5" t="s">
        <v>54</v>
      </c>
      <c r="G147" s="4">
        <v>1</v>
      </c>
      <c r="H147" s="6">
        <v>260</v>
      </c>
    </row>
    <row r="148" ht="27" spans="2:8">
      <c r="B148" s="4" t="s">
        <v>266</v>
      </c>
      <c r="C148" s="4">
        <v>1</v>
      </c>
      <c r="D148" s="5">
        <v>10</v>
      </c>
      <c r="F148" s="5" t="s">
        <v>54</v>
      </c>
      <c r="G148" s="4">
        <v>1</v>
      </c>
      <c r="H148" s="6">
        <v>200</v>
      </c>
    </row>
    <row r="149" ht="28.5" spans="2:8">
      <c r="B149" s="4" t="s">
        <v>266</v>
      </c>
      <c r="C149" s="4">
        <v>1</v>
      </c>
      <c r="D149" s="5">
        <v>10</v>
      </c>
      <c r="F149" s="19" t="s">
        <v>266</v>
      </c>
      <c r="G149" s="4">
        <v>1</v>
      </c>
      <c r="H149" s="6">
        <v>73</v>
      </c>
    </row>
    <row r="150" ht="28.5" spans="2:8">
      <c r="B150" s="4" t="s">
        <v>266</v>
      </c>
      <c r="C150" s="4">
        <v>1</v>
      </c>
      <c r="D150" s="5">
        <v>15</v>
      </c>
      <c r="F150" s="19" t="s">
        <v>266</v>
      </c>
      <c r="G150" s="4">
        <v>1</v>
      </c>
      <c r="H150" s="6">
        <v>73</v>
      </c>
    </row>
    <row r="151" ht="28.5" spans="2:8">
      <c r="B151" s="4" t="s">
        <v>266</v>
      </c>
      <c r="C151" s="4">
        <v>1</v>
      </c>
      <c r="D151" s="5">
        <v>50</v>
      </c>
      <c r="F151" s="19" t="s">
        <v>266</v>
      </c>
      <c r="G151" s="4">
        <v>1</v>
      </c>
      <c r="H151" s="6">
        <v>66</v>
      </c>
    </row>
    <row r="152" ht="28.5" spans="2:8">
      <c r="B152" s="4" t="s">
        <v>266</v>
      </c>
      <c r="C152" s="4">
        <v>1</v>
      </c>
      <c r="D152" s="5">
        <v>70</v>
      </c>
      <c r="F152" s="19" t="s">
        <v>266</v>
      </c>
      <c r="G152" s="4">
        <v>1</v>
      </c>
      <c r="H152" s="6">
        <v>80</v>
      </c>
    </row>
    <row r="153" ht="28.5" spans="2:8">
      <c r="B153" s="4" t="s">
        <v>266</v>
      </c>
      <c r="C153" s="4">
        <v>1</v>
      </c>
      <c r="D153" s="5">
        <v>10</v>
      </c>
      <c r="F153" s="19" t="s">
        <v>266</v>
      </c>
      <c r="G153" s="4">
        <v>1</v>
      </c>
      <c r="H153" s="6">
        <v>82</v>
      </c>
    </row>
    <row r="154" ht="28.5" spans="2:8">
      <c r="B154" s="4" t="s">
        <v>266</v>
      </c>
      <c r="C154" s="4">
        <v>1</v>
      </c>
      <c r="D154" s="5">
        <v>62</v>
      </c>
      <c r="F154" s="19" t="s">
        <v>266</v>
      </c>
      <c r="G154" s="4">
        <v>1</v>
      </c>
      <c r="H154" s="6">
        <v>62</v>
      </c>
    </row>
    <row r="155" ht="28.5" spans="2:8">
      <c r="B155" s="4" t="s">
        <v>266</v>
      </c>
      <c r="C155" s="4">
        <v>1</v>
      </c>
      <c r="D155" s="5">
        <v>3</v>
      </c>
      <c r="F155" s="19" t="s">
        <v>266</v>
      </c>
      <c r="G155" s="4">
        <v>1</v>
      </c>
      <c r="H155" s="6">
        <v>53</v>
      </c>
    </row>
    <row r="156" ht="28.5" spans="2:8">
      <c r="B156" s="4" t="s">
        <v>266</v>
      </c>
      <c r="C156" s="4">
        <v>1</v>
      </c>
      <c r="D156" s="5">
        <v>50</v>
      </c>
      <c r="F156" s="19" t="s">
        <v>266</v>
      </c>
      <c r="G156" s="4">
        <v>1</v>
      </c>
      <c r="H156" s="6">
        <v>66</v>
      </c>
    </row>
    <row r="157" ht="28.5" spans="2:8">
      <c r="B157" s="4" t="s">
        <v>266</v>
      </c>
      <c r="C157" s="4">
        <v>1</v>
      </c>
      <c r="D157" s="5">
        <v>30</v>
      </c>
      <c r="F157" s="19" t="s">
        <v>266</v>
      </c>
      <c r="G157" s="4">
        <v>1</v>
      </c>
      <c r="H157" s="6">
        <v>73</v>
      </c>
    </row>
    <row r="158" ht="28.5" spans="2:8">
      <c r="B158" s="4" t="s">
        <v>266</v>
      </c>
      <c r="C158" s="4">
        <v>1</v>
      </c>
      <c r="D158" s="5">
        <v>15</v>
      </c>
      <c r="F158" s="19" t="s">
        <v>266</v>
      </c>
      <c r="G158" s="4">
        <v>1</v>
      </c>
      <c r="H158" s="6">
        <v>68</v>
      </c>
    </row>
    <row r="159" ht="28.5" spans="2:8">
      <c r="B159" s="4" t="s">
        <v>266</v>
      </c>
      <c r="C159" s="4">
        <v>1</v>
      </c>
      <c r="D159" s="5">
        <v>8</v>
      </c>
      <c r="F159" s="19" t="s">
        <v>266</v>
      </c>
      <c r="G159" s="4">
        <v>1</v>
      </c>
      <c r="H159" s="6">
        <v>75</v>
      </c>
    </row>
    <row r="160" ht="28.5" spans="2:8">
      <c r="B160" s="4" t="s">
        <v>266</v>
      </c>
      <c r="C160" s="4">
        <v>1</v>
      </c>
      <c r="D160" s="5">
        <v>8</v>
      </c>
      <c r="F160" s="19" t="s">
        <v>266</v>
      </c>
      <c r="G160" s="4">
        <v>1</v>
      </c>
      <c r="H160" s="6">
        <v>76</v>
      </c>
    </row>
    <row r="161" ht="28.5" spans="2:8">
      <c r="B161" s="4" t="s">
        <v>266</v>
      </c>
      <c r="C161" s="4">
        <v>1</v>
      </c>
      <c r="D161" s="5">
        <v>8</v>
      </c>
      <c r="F161" s="19" t="s">
        <v>266</v>
      </c>
      <c r="G161" s="4">
        <v>1</v>
      </c>
      <c r="H161" s="6">
        <v>72</v>
      </c>
    </row>
    <row r="162" ht="28.5" spans="2:8">
      <c r="B162" s="4" t="s">
        <v>266</v>
      </c>
      <c r="C162" s="4">
        <v>1</v>
      </c>
      <c r="D162" s="5">
        <v>18</v>
      </c>
      <c r="F162" s="19" t="s">
        <v>266</v>
      </c>
      <c r="G162" s="4">
        <v>1</v>
      </c>
      <c r="H162" s="6">
        <v>73</v>
      </c>
    </row>
    <row r="163" ht="28.5" spans="2:8">
      <c r="B163" s="4" t="s">
        <v>266</v>
      </c>
      <c r="C163" s="4">
        <v>1</v>
      </c>
      <c r="D163" s="5">
        <v>15</v>
      </c>
      <c r="F163" s="19" t="s">
        <v>266</v>
      </c>
      <c r="G163" s="4">
        <v>1</v>
      </c>
      <c r="H163" s="6">
        <v>53</v>
      </c>
    </row>
    <row r="164" ht="28.5" spans="2:8">
      <c r="B164" s="4" t="s">
        <v>266</v>
      </c>
      <c r="C164" s="4">
        <v>1</v>
      </c>
      <c r="D164" s="5">
        <v>200</v>
      </c>
      <c r="F164" s="19" t="s">
        <v>266</v>
      </c>
      <c r="G164" s="4">
        <v>1</v>
      </c>
      <c r="H164" s="6">
        <v>79</v>
      </c>
    </row>
    <row r="165" ht="28.5" spans="2:8">
      <c r="B165" s="4" t="s">
        <v>266</v>
      </c>
      <c r="C165" s="4">
        <v>1</v>
      </c>
      <c r="D165" s="5">
        <v>40</v>
      </c>
      <c r="F165" s="19" t="s">
        <v>266</v>
      </c>
      <c r="G165" s="4">
        <v>1</v>
      </c>
      <c r="H165" s="6">
        <v>73</v>
      </c>
    </row>
    <row r="166" ht="28.5" spans="2:8">
      <c r="B166" s="4" t="s">
        <v>266</v>
      </c>
      <c r="C166" s="4">
        <v>1</v>
      </c>
      <c r="D166" s="5">
        <v>20</v>
      </c>
      <c r="F166" s="19" t="s">
        <v>266</v>
      </c>
      <c r="G166" s="4">
        <v>1</v>
      </c>
      <c r="H166" s="6">
        <v>81</v>
      </c>
    </row>
    <row r="167" ht="28.5" spans="2:8">
      <c r="B167" s="4" t="s">
        <v>266</v>
      </c>
      <c r="C167" s="4">
        <v>1</v>
      </c>
      <c r="D167" s="5">
        <v>20</v>
      </c>
      <c r="F167" s="19" t="s">
        <v>266</v>
      </c>
      <c r="G167" s="4">
        <v>1</v>
      </c>
      <c r="H167" s="6">
        <v>65</v>
      </c>
    </row>
    <row r="168" ht="28.5" spans="2:8">
      <c r="B168" s="4" t="s">
        <v>266</v>
      </c>
      <c r="C168" s="4">
        <v>1</v>
      </c>
      <c r="D168" s="5">
        <v>40</v>
      </c>
      <c r="F168" s="19" t="s">
        <v>266</v>
      </c>
      <c r="G168" s="4">
        <v>1</v>
      </c>
      <c r="H168" s="6">
        <v>70</v>
      </c>
    </row>
    <row r="169" ht="28.5" spans="2:8">
      <c r="B169" s="4" t="s">
        <v>266</v>
      </c>
      <c r="C169" s="4">
        <v>1</v>
      </c>
      <c r="D169" s="5">
        <v>18</v>
      </c>
      <c r="F169" s="19" t="s">
        <v>266</v>
      </c>
      <c r="G169" s="4">
        <v>1</v>
      </c>
      <c r="H169" s="6">
        <v>59</v>
      </c>
    </row>
    <row r="170" ht="28.5" spans="2:8">
      <c r="B170" s="4" t="s">
        <v>266</v>
      </c>
      <c r="C170" s="4">
        <v>1</v>
      </c>
      <c r="D170" s="5">
        <v>65</v>
      </c>
      <c r="F170" s="19" t="s">
        <v>266</v>
      </c>
      <c r="G170" s="4">
        <v>1</v>
      </c>
      <c r="H170" s="6">
        <v>60</v>
      </c>
    </row>
    <row r="171" ht="28.5" spans="2:8">
      <c r="B171" s="4" t="s">
        <v>266</v>
      </c>
      <c r="C171" s="4">
        <v>1</v>
      </c>
      <c r="D171" s="5">
        <v>20</v>
      </c>
      <c r="F171" s="19" t="s">
        <v>266</v>
      </c>
      <c r="G171" s="4">
        <v>1</v>
      </c>
      <c r="H171" s="6">
        <v>80</v>
      </c>
    </row>
    <row r="172" ht="28.5" spans="2:8">
      <c r="B172" s="4" t="s">
        <v>266</v>
      </c>
      <c r="C172" s="4">
        <v>1</v>
      </c>
      <c r="D172" s="5">
        <v>30</v>
      </c>
      <c r="F172" s="19" t="s">
        <v>266</v>
      </c>
      <c r="G172" s="4">
        <v>1</v>
      </c>
      <c r="H172" s="6">
        <v>15</v>
      </c>
    </row>
    <row r="173" ht="28.5" spans="2:8">
      <c r="B173" s="4" t="s">
        <v>266</v>
      </c>
      <c r="C173" s="4">
        <v>1</v>
      </c>
      <c r="D173" s="5">
        <v>40</v>
      </c>
      <c r="F173" s="19" t="s">
        <v>266</v>
      </c>
      <c r="G173" s="4">
        <v>1</v>
      </c>
      <c r="H173" s="6">
        <v>54</v>
      </c>
    </row>
    <row r="174" ht="28.5" spans="2:8">
      <c r="B174" s="4" t="s">
        <v>266</v>
      </c>
      <c r="C174" s="4">
        <v>1</v>
      </c>
      <c r="D174" s="5">
        <v>80</v>
      </c>
      <c r="F174" s="19" t="s">
        <v>266</v>
      </c>
      <c r="G174" s="4">
        <v>1</v>
      </c>
      <c r="H174" s="6">
        <v>86</v>
      </c>
    </row>
    <row r="175" ht="28.5" spans="6:8">
      <c r="F175" s="19" t="s">
        <v>266</v>
      </c>
      <c r="G175" s="4">
        <v>1</v>
      </c>
      <c r="H175" s="6">
        <v>97</v>
      </c>
    </row>
    <row r="176" ht="28.5" spans="6:8">
      <c r="F176" s="19" t="s">
        <v>266</v>
      </c>
      <c r="G176" s="4">
        <v>1</v>
      </c>
      <c r="H176" s="6">
        <v>62</v>
      </c>
    </row>
    <row r="177" ht="28.5" spans="6:8">
      <c r="F177" s="19" t="s">
        <v>266</v>
      </c>
      <c r="G177" s="4">
        <v>1</v>
      </c>
      <c r="H177" s="6">
        <v>60</v>
      </c>
    </row>
    <row r="178" ht="28.5" spans="6:8">
      <c r="F178" s="19" t="s">
        <v>266</v>
      </c>
      <c r="G178" s="4">
        <v>1</v>
      </c>
      <c r="H178" s="6">
        <v>59</v>
      </c>
    </row>
    <row r="179" ht="28.5" spans="6:8">
      <c r="F179" s="19" t="s">
        <v>266</v>
      </c>
      <c r="G179" s="4">
        <v>1</v>
      </c>
      <c r="H179" s="6">
        <v>74</v>
      </c>
    </row>
    <row r="180" ht="28.5" spans="6:8">
      <c r="F180" s="19" t="s">
        <v>266</v>
      </c>
      <c r="G180" s="4">
        <v>1</v>
      </c>
      <c r="H180" s="6">
        <v>19</v>
      </c>
    </row>
    <row r="181" ht="28.5" spans="6:8">
      <c r="F181" s="19" t="s">
        <v>266</v>
      </c>
      <c r="G181" s="4">
        <v>1</v>
      </c>
      <c r="H181" s="6">
        <v>75</v>
      </c>
    </row>
    <row r="182" ht="28.5" spans="6:8">
      <c r="F182" s="19" t="s">
        <v>266</v>
      </c>
      <c r="G182" s="4">
        <v>1</v>
      </c>
      <c r="H182" s="6">
        <v>85</v>
      </c>
    </row>
    <row r="183" ht="28.5" spans="6:8">
      <c r="F183" s="19" t="s">
        <v>266</v>
      </c>
      <c r="G183" s="4">
        <v>1</v>
      </c>
      <c r="H183" s="6">
        <v>63</v>
      </c>
    </row>
    <row r="184" ht="28.5" spans="6:8">
      <c r="F184" s="19" t="s">
        <v>266</v>
      </c>
      <c r="G184" s="4">
        <v>1</v>
      </c>
      <c r="H184" s="6">
        <v>70</v>
      </c>
    </row>
    <row r="185" ht="28.5" spans="6:8">
      <c r="F185" s="19" t="s">
        <v>266</v>
      </c>
      <c r="G185" s="4">
        <v>1</v>
      </c>
      <c r="H185" s="6">
        <v>77</v>
      </c>
    </row>
    <row r="186" ht="28.5" spans="6:8">
      <c r="F186" s="19" t="s">
        <v>266</v>
      </c>
      <c r="G186" s="4">
        <v>1</v>
      </c>
      <c r="H186" s="6">
        <v>13</v>
      </c>
    </row>
    <row r="187" ht="28.5" spans="6:8">
      <c r="F187" s="19" t="s">
        <v>266</v>
      </c>
      <c r="G187" s="4">
        <v>1</v>
      </c>
      <c r="H187" s="6">
        <v>96</v>
      </c>
    </row>
    <row r="188" ht="28.5" spans="6:8">
      <c r="F188" s="19" t="s">
        <v>266</v>
      </c>
      <c r="G188" s="4">
        <v>1</v>
      </c>
      <c r="H188" s="6">
        <v>63</v>
      </c>
    </row>
    <row r="189" ht="28.5" spans="6:8">
      <c r="F189" s="19" t="s">
        <v>266</v>
      </c>
      <c r="G189" s="4">
        <v>1</v>
      </c>
      <c r="H189" s="6">
        <v>60</v>
      </c>
    </row>
    <row r="190" ht="28.5" spans="6:8">
      <c r="F190" s="19" t="s">
        <v>266</v>
      </c>
      <c r="G190" s="4">
        <v>1</v>
      </c>
      <c r="H190" s="6">
        <v>30</v>
      </c>
    </row>
    <row r="191" ht="28.5" spans="6:8">
      <c r="F191" s="19" t="s">
        <v>266</v>
      </c>
      <c r="G191" s="4">
        <v>1</v>
      </c>
      <c r="H191" s="6">
        <v>45</v>
      </c>
    </row>
    <row r="192" ht="28.5" spans="6:8">
      <c r="F192" s="19" t="s">
        <v>266</v>
      </c>
      <c r="G192" s="4">
        <v>1</v>
      </c>
      <c r="H192" s="6">
        <v>82</v>
      </c>
    </row>
    <row r="193" ht="28.5" spans="6:8">
      <c r="F193" s="19" t="s">
        <v>266</v>
      </c>
      <c r="G193" s="4">
        <v>1</v>
      </c>
      <c r="H193" s="6">
        <v>63</v>
      </c>
    </row>
    <row r="194" ht="28.5" spans="6:8">
      <c r="F194" s="19" t="s">
        <v>266</v>
      </c>
      <c r="G194" s="4">
        <v>1</v>
      </c>
      <c r="H194" s="6">
        <v>15</v>
      </c>
    </row>
    <row r="195" ht="28.5" spans="6:8">
      <c r="F195" s="19" t="s">
        <v>266</v>
      </c>
      <c r="G195" s="4">
        <v>1</v>
      </c>
      <c r="H195" s="6">
        <v>77</v>
      </c>
    </row>
    <row r="196" ht="28.5" spans="6:8">
      <c r="F196" s="19" t="s">
        <v>266</v>
      </c>
      <c r="G196" s="4">
        <v>1</v>
      </c>
      <c r="H196" s="6">
        <v>77</v>
      </c>
    </row>
    <row r="197" ht="28.5" spans="6:8">
      <c r="F197" s="19" t="s">
        <v>266</v>
      </c>
      <c r="G197" s="4">
        <v>1</v>
      </c>
      <c r="H197" s="6">
        <v>66</v>
      </c>
    </row>
    <row r="198" ht="28.5" spans="6:8">
      <c r="F198" s="19" t="s">
        <v>266</v>
      </c>
      <c r="G198" s="4">
        <v>1</v>
      </c>
      <c r="H198" s="6">
        <v>85</v>
      </c>
    </row>
    <row r="199" ht="28.5" spans="6:8">
      <c r="F199" s="19" t="s">
        <v>266</v>
      </c>
      <c r="G199" s="4">
        <v>1</v>
      </c>
      <c r="H199" s="6">
        <v>66</v>
      </c>
    </row>
    <row r="200" ht="28.5" spans="6:8">
      <c r="F200" s="19" t="s">
        <v>266</v>
      </c>
      <c r="G200" s="4">
        <v>1</v>
      </c>
      <c r="H200" s="6">
        <v>89</v>
      </c>
    </row>
    <row r="201" ht="28.5" spans="6:8">
      <c r="F201" s="19" t="s">
        <v>266</v>
      </c>
      <c r="G201" s="4">
        <v>1</v>
      </c>
      <c r="H201" s="6">
        <v>60</v>
      </c>
    </row>
    <row r="202" ht="28.5" spans="6:8">
      <c r="F202" s="19" t="s">
        <v>266</v>
      </c>
      <c r="G202" s="4">
        <v>1</v>
      </c>
      <c r="H202" s="6">
        <v>61</v>
      </c>
    </row>
    <row r="203" ht="28.5" spans="6:8">
      <c r="F203" s="19" t="s">
        <v>266</v>
      </c>
      <c r="G203" s="4">
        <v>1</v>
      </c>
      <c r="H203" s="6">
        <v>24</v>
      </c>
    </row>
    <row r="204" ht="28.5" spans="6:8">
      <c r="F204" s="19" t="s">
        <v>266</v>
      </c>
      <c r="G204" s="4">
        <v>1</v>
      </c>
      <c r="H204" s="6">
        <v>25</v>
      </c>
    </row>
    <row r="205" ht="28.5" spans="6:8">
      <c r="F205" s="19" t="s">
        <v>266</v>
      </c>
      <c r="G205" s="4">
        <v>1</v>
      </c>
      <c r="H205" s="6">
        <v>37</v>
      </c>
    </row>
    <row r="206" ht="28.5" spans="6:8">
      <c r="F206" s="19" t="s">
        <v>266</v>
      </c>
      <c r="G206" s="4">
        <v>1</v>
      </c>
      <c r="H206" s="6">
        <v>17</v>
      </c>
    </row>
    <row r="207" ht="28.5" spans="6:8">
      <c r="F207" s="19" t="s">
        <v>266</v>
      </c>
      <c r="G207" s="4">
        <v>1</v>
      </c>
      <c r="H207" s="6">
        <v>46</v>
      </c>
    </row>
    <row r="208" ht="28.5" spans="6:8">
      <c r="F208" s="19" t="s">
        <v>266</v>
      </c>
      <c r="G208" s="4">
        <v>1</v>
      </c>
      <c r="H208" s="6">
        <v>41</v>
      </c>
    </row>
    <row r="209" ht="28.5" spans="6:8">
      <c r="F209" s="19" t="s">
        <v>266</v>
      </c>
      <c r="G209" s="4">
        <v>1</v>
      </c>
      <c r="H209" s="6">
        <v>73</v>
      </c>
    </row>
    <row r="210" ht="28.5" spans="6:8">
      <c r="F210" s="19" t="s">
        <v>266</v>
      </c>
      <c r="G210" s="4">
        <v>1</v>
      </c>
      <c r="H210" s="6">
        <v>1</v>
      </c>
    </row>
    <row r="211" ht="28.5" spans="6:8">
      <c r="F211" s="19" t="s">
        <v>266</v>
      </c>
      <c r="G211" s="4">
        <v>1</v>
      </c>
      <c r="H211" s="6">
        <v>11</v>
      </c>
    </row>
    <row r="212" ht="28.5" spans="6:8">
      <c r="F212" s="19" t="s">
        <v>266</v>
      </c>
      <c r="G212" s="4">
        <v>1</v>
      </c>
      <c r="H212" s="6">
        <v>32</v>
      </c>
    </row>
    <row r="213" ht="28.5" spans="6:8">
      <c r="F213" s="19" t="s">
        <v>266</v>
      </c>
      <c r="G213" s="4">
        <v>1</v>
      </c>
      <c r="H213" s="6">
        <v>41</v>
      </c>
    </row>
    <row r="214" ht="28.5" spans="6:8">
      <c r="F214" s="19" t="s">
        <v>266</v>
      </c>
      <c r="G214" s="4">
        <v>1</v>
      </c>
      <c r="H214" s="6">
        <v>3</v>
      </c>
    </row>
    <row r="215" ht="28.5" spans="6:8">
      <c r="F215" s="19" t="s">
        <v>266</v>
      </c>
      <c r="G215" s="4">
        <v>1</v>
      </c>
      <c r="H215" s="6">
        <v>19</v>
      </c>
    </row>
    <row r="216" ht="28.5" spans="6:8">
      <c r="F216" s="19" t="s">
        <v>266</v>
      </c>
      <c r="G216" s="4">
        <v>1</v>
      </c>
      <c r="H216" s="6">
        <v>15</v>
      </c>
    </row>
    <row r="217" ht="28.5" spans="6:8">
      <c r="F217" s="19" t="s">
        <v>266</v>
      </c>
      <c r="G217" s="4">
        <v>1</v>
      </c>
      <c r="H217" s="6">
        <v>54</v>
      </c>
    </row>
    <row r="218" ht="28.5" spans="6:8">
      <c r="F218" s="19" t="s">
        <v>266</v>
      </c>
      <c r="G218" s="4">
        <v>1</v>
      </c>
      <c r="H218" s="6">
        <v>7</v>
      </c>
    </row>
    <row r="219" ht="28.5" spans="6:8">
      <c r="F219" s="19" t="s">
        <v>266</v>
      </c>
      <c r="G219" s="4">
        <v>1</v>
      </c>
      <c r="H219" s="6">
        <v>30</v>
      </c>
    </row>
    <row r="220" ht="28.5" spans="6:8">
      <c r="F220" s="19" t="s">
        <v>266</v>
      </c>
      <c r="G220" s="4">
        <v>1</v>
      </c>
      <c r="H220" s="6">
        <v>200</v>
      </c>
    </row>
    <row r="221" ht="28.5" spans="6:8">
      <c r="F221" s="19" t="s">
        <v>266</v>
      </c>
      <c r="G221" s="4">
        <v>1</v>
      </c>
      <c r="H221" s="6">
        <v>540</v>
      </c>
    </row>
    <row r="222" ht="28.5" spans="6:8">
      <c r="F222" s="20" t="s">
        <v>76</v>
      </c>
      <c r="G222" s="4">
        <v>1</v>
      </c>
      <c r="H222" s="6">
        <v>7934.82</v>
      </c>
    </row>
    <row r="223" ht="28.5" spans="6:8">
      <c r="F223" s="19" t="s">
        <v>266</v>
      </c>
      <c r="G223" s="4">
        <v>1</v>
      </c>
      <c r="H223" s="6">
        <v>1530</v>
      </c>
    </row>
    <row r="224" ht="28.5" spans="6:8">
      <c r="F224" s="19" t="s">
        <v>98</v>
      </c>
      <c r="G224" s="4">
        <v>1</v>
      </c>
      <c r="H224" s="6">
        <v>343</v>
      </c>
    </row>
    <row r="225" ht="28.5" spans="6:8">
      <c r="F225" s="19" t="s">
        <v>89</v>
      </c>
      <c r="G225" s="4">
        <v>1</v>
      </c>
      <c r="H225" s="6">
        <v>260</v>
      </c>
    </row>
    <row r="226" spans="6:8">
      <c r="F226" s="19" t="s">
        <v>54</v>
      </c>
      <c r="G226" s="4">
        <v>1</v>
      </c>
      <c r="H226" s="6">
        <v>19</v>
      </c>
    </row>
    <row r="227" spans="6:8">
      <c r="F227" s="19" t="s">
        <v>110</v>
      </c>
      <c r="G227" s="4">
        <v>1</v>
      </c>
      <c r="H227" s="6">
        <v>350</v>
      </c>
    </row>
    <row r="228" spans="6:8">
      <c r="F228" s="19" t="s">
        <v>110</v>
      </c>
      <c r="G228" s="4">
        <v>1</v>
      </c>
      <c r="H228" s="6">
        <v>180</v>
      </c>
    </row>
    <row r="229" ht="28.5" spans="6:8">
      <c r="F229" s="19" t="s">
        <v>98</v>
      </c>
      <c r="G229" s="4">
        <v>1</v>
      </c>
      <c r="H229" s="6">
        <v>900</v>
      </c>
    </row>
    <row r="230" spans="6:8">
      <c r="F230" s="19" t="s">
        <v>110</v>
      </c>
      <c r="G230" s="4">
        <v>1</v>
      </c>
      <c r="H230" s="6">
        <v>1440</v>
      </c>
    </row>
    <row r="231" spans="6:8">
      <c r="F231" s="19" t="s">
        <v>110</v>
      </c>
      <c r="G231" s="4">
        <v>1</v>
      </c>
      <c r="H231" s="6">
        <v>200</v>
      </c>
    </row>
    <row r="232" spans="6:8">
      <c r="F232" s="19" t="s">
        <v>54</v>
      </c>
      <c r="G232" s="4">
        <v>1</v>
      </c>
      <c r="H232" s="6">
        <v>150</v>
      </c>
    </row>
    <row r="233" spans="6:8">
      <c r="F233" s="19" t="s">
        <v>54</v>
      </c>
      <c r="G233" s="4">
        <v>1</v>
      </c>
      <c r="H233" s="6">
        <v>150</v>
      </c>
    </row>
    <row r="234" spans="6:8">
      <c r="F234" s="19" t="s">
        <v>54</v>
      </c>
      <c r="G234" s="4">
        <v>1</v>
      </c>
      <c r="H234" s="6">
        <v>150</v>
      </c>
    </row>
    <row r="235" ht="28.5" spans="6:8">
      <c r="F235" s="19" t="s">
        <v>266</v>
      </c>
      <c r="G235" s="4">
        <v>1</v>
      </c>
      <c r="H235" s="6">
        <v>360</v>
      </c>
    </row>
  </sheetData>
  <autoFilter xmlns:etc="http://www.wps.cn/officeDocument/2017/etCustomData" ref="B12:D174" etc:filterBottomFollowUsedRange="0">
    <extLst/>
  </autoFilter>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1129</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鱼丸粗面</cp:lastModifiedBy>
  <dcterms:created xsi:type="dcterms:W3CDTF">2015-06-06T10:19:00Z</dcterms:created>
  <cp:lastPrinted>2023-03-30T18:35:00Z</cp:lastPrinted>
  <dcterms:modified xsi:type="dcterms:W3CDTF">2025-03-31T03:12:49Z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526276B46A3D4F3CA13AED6A64DE5533_13</vt:lpwstr>
  </property>
  <property fmtid="{D5CDD505-2E9C-101B-9397-08002B2CF9AE}" pid="3" name="KSOProductBuildVer">
    <vt:lpwstr>2052-12.1.0.20305</vt:lpwstr>
  </property>
  <property fmtid="{D5CDD505-2E9C-101B-9397-08002B2CF9AE}" pid="4" name="KSOReadingLayout">
    <vt:bool>true</vt:bool>
  </property>
</Properties>
</file>